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АКВА\"/>
    </mc:Choice>
  </mc:AlternateContent>
  <xr:revisionPtr revIDLastSave="0" documentId="13_ncr:1_{45B3B6F7-E198-4C4C-BD92-EF3DC453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F157" i="1" l="1"/>
  <c r="F43" i="1"/>
  <c r="H24" i="1"/>
  <c r="L81" i="1"/>
  <c r="L195" i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<sst xmlns="http://schemas.openxmlformats.org/spreadsheetml/2006/main" count="324" uniqueCount="107">
  <si>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</si>
  <si>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</si>
  <si>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</si>
  <si>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</si>
  <si>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</si>
  <si>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</si>
  <si>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</si>
  <si>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</si>
  <si>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</si>
  <si>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</si>
  <si>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</si>
  <si>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</si>
  <si>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</si>
  <si>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</si>
  <si>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</si>
  <si>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</si>
  <si>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</si>
  <si>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</si>
  <si>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</si>
  <si>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</si>
  <si>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</si>
  <si>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</si>
  <si>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</si>
  <si>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</si>
  <si>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</si>
  <si>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</si>
  <si>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</si>
  <si>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</si>
  <si>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</si>
  <si>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</si>
  <si>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</si>
  <si>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</si>
  <si>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</si>
  <si>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</si>
  <si>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</si>
  <si>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</si>
  <si>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</si>
  <si>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</si>
  <si>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</si>
  <si>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</si>
  <si>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</si>
  <si>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</si>
  <si>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</si>
  <si>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</si>
  <si>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</si>
  <si>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</si>
  <si>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</si>
  <si>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</si>
  <si>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</si>
  <si>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</si>
  <si>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</si>
  <si>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</si>
  <si>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</si>
  <si>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</si>
  <si>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</si>
  <si>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</si>
  <si>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</si>
  <si>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</si>
  <si>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</si>
  <si>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</si>
  <si>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</si>
  <si>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</si>
  <si>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</si>
  <si>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</si>
  <si>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</si>
  <si>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</si>
  <si>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</si>
  <si>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</si>
  <si>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</si>
  <si>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</si>
  <si>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</si>
  <si>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</si>
  <si>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</si>
  <si>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</si>
  <si>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</si>
  <si>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</si>
  <si>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</si>
  <si>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</si>
  <si>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</si>
  <si>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</si>
  <si>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</si>
  <si>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</si>
  <si>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</si>
  <si>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</si>
  <si>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</si>
  <si>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</si>
  <si>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</si>
  <si>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</si>
  <si>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</si>
  <si>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</si>
  <si>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</si>
  <si>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</si>
  <si>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</si>
  <si>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</si>
  <si>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</si>
  <si>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</si>
  <si>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</si>
  <si>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</si>
  <si>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</si>
  <si>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</si>
  <si>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</si>
  <si>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</si>
  <si>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</si>
  <si>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</si>
  <si>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МОБУ" Барабановская средняя общеобразовательная школа " Новосергиевского района Оренбургской области</t>
  </si>
  <si>
    <t>Т.И. Исаева</t>
  </si>
  <si>
    <t>54-7т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</si>
</sst>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T128" sqref="T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104</v>
      </c>
      <c r="D1" s="77"/>
      <c r="E1" s="77"/>
      <c r="F1" s="12" t="s">
        <v>16</v>
      </c>
      <c r="G1" s="2" t="s">
        <v>17</v>
      </c>
      <c r="H1" s="78" t="s">
        <v>81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105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83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84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85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103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2">G13+G23</f>
        <v>19.8</v>
      </c>
      <c r="H24" s="32">
        <f t="shared" si="2"/>
        <v>18.099999999999998</v>
      </c>
      <c r="I24" s="32">
        <f t="shared" si="2"/>
        <v>82.5</v>
      </c>
      <c r="J24" s="32">
        <f t="shared" si="2"/>
        <v>572.6</v>
      </c>
      <c r="K24" s="32"/>
      <c r="L24" s="32">
        <f t="shared" ref="L24" si="3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74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78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79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86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73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74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4">SUM(G25:G31)</f>
        <v>25.000000000000004</v>
      </c>
      <c r="H32" s="19">
        <f t="shared" ref="H32" si="5">SUM(H25:H31)</f>
        <v>17.899999999999999</v>
      </c>
      <c r="I32" s="19">
        <f t="shared" ref="I32" si="6">SUM(I25:I31)</f>
        <v>68.100000000000009</v>
      </c>
      <c r="J32" s="19">
        <f t="shared" ref="J32:L32" si="7">SUM(J25:J31)</f>
        <v>533.29999999999995</v>
      </c>
      <c r="K32" s="25"/>
      <c r="L32" s="19">
        <f t="shared" si="7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62"/>
      <c r="H33" s="62"/>
      <c r="I33" s="63"/>
      <c r="J33" s="43"/>
      <c r="K33" s="44"/>
      <c r="L33" s="68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60"/>
      <c r="H34" s="60"/>
      <c r="I34" s="61"/>
      <c r="J34" s="43"/>
      <c r="K34" s="44"/>
      <c r="L34" s="69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9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9"/>
    </row>
    <row r="37" spans="1:12" ht="15" x14ac:dyDescent="0.25">
      <c r="A37" s="14"/>
      <c r="B37" s="15"/>
      <c r="C37" s="11"/>
      <c r="D37" s="7" t="s">
        <v>82</v>
      </c>
      <c r="E37" s="42"/>
      <c r="F37" s="43"/>
      <c r="G37" s="43"/>
      <c r="H37" s="43"/>
      <c r="I37" s="43"/>
      <c r="J37" s="43"/>
      <c r="K37" s="44"/>
      <c r="L37" s="69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69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9"/>
    </row>
    <row r="40" spans="1:12" ht="15" x14ac:dyDescent="0.25">
      <c r="A40" s="14"/>
      <c r="B40" s="15"/>
      <c r="C40" s="11"/>
      <c r="D40" s="6" t="s">
        <v>65</v>
      </c>
      <c r="E40" s="42"/>
      <c r="F40" s="43"/>
      <c r="G40" s="43"/>
      <c r="H40" s="43"/>
      <c r="I40" s="43"/>
      <c r="J40" s="43"/>
      <c r="K40" s="44"/>
      <c r="L40" s="7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8">G32+G42</f>
        <v>25.000000000000004</v>
      </c>
      <c r="H43" s="32">
        <f t="shared" ref="H43" si="9">H32+H42</f>
        <v>17.899999999999999</v>
      </c>
      <c r="I43" s="32">
        <f t="shared" ref="I43" si="10">I32+I42</f>
        <v>68.100000000000009</v>
      </c>
      <c r="J43" s="32">
        <f t="shared" ref="J43:L43" si="11">J32+J42</f>
        <v>533.29999999999995</v>
      </c>
      <c r="K43" s="32"/>
      <c r="L43" s="32">
        <f t="shared" si="11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87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94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90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95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88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96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93</v>
      </c>
      <c r="E49" s="42" t="s">
        <v>92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31</v>
      </c>
      <c r="E50" s="42" t="s">
        <v>89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2">SUM(G44:G50)</f>
        <v>21.900000000000002</v>
      </c>
      <c r="H51" s="19">
        <f t="shared" ref="H51" si="13">SUM(H44:H50)</f>
        <v>26.099999999999998</v>
      </c>
      <c r="I51" s="19">
        <f t="shared" ref="I51" si="14">SUM(I44:I50)</f>
        <v>69</v>
      </c>
      <c r="J51" s="19">
        <f t="shared" ref="J51:L51" si="15">SUM(J44:J50)</f>
        <v>598.69999999999993</v>
      </c>
      <c r="K51" s="25"/>
      <c r="L51" s="19">
        <f t="shared" si="15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82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16">G51+G61</f>
        <v>21.900000000000002</v>
      </c>
      <c r="H62" s="32">
        <f t="shared" ref="H62" si="17">H51+H61</f>
        <v>26.099999999999998</v>
      </c>
      <c r="I62" s="32">
        <f t="shared" ref="I62" si="18">I51+I61</f>
        <v>69</v>
      </c>
      <c r="J62" s="32">
        <f t="shared" ref="J62:L62" si="19">J51+J61</f>
        <v>598.69999999999993</v>
      </c>
      <c r="K62" s="32"/>
      <c r="L62" s="32">
        <f t="shared" si="19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106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102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98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20">SUM(G63:G69)</f>
        <v>28.099999999999998</v>
      </c>
      <c r="H70" s="19">
        <f t="shared" ref="H70" si="21">SUM(H63:H69)</f>
        <v>19.100000000000001</v>
      </c>
      <c r="I70" s="19">
        <f t="shared" ref="I70" si="22">SUM(I63:I69)</f>
        <v>65.400000000000006</v>
      </c>
      <c r="J70" s="19">
        <f t="shared" ref="J70:L70" si="23">SUM(J63:J69)</f>
        <v>545.6</v>
      </c>
      <c r="K70" s="25"/>
      <c r="L70" s="19">
        <f t="shared" si="2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spans="1:12" ht="15" x14ac:dyDescent="0.25">
      <c r="A75" s="23"/>
      <c r="B75" s="15"/>
      <c r="C75" s="11"/>
      <c r="D75" s="7" t="s">
        <v>82</v>
      </c>
      <c r="E75" s="42"/>
      <c r="F75" s="43"/>
      <c r="G75" s="43"/>
      <c r="H75" s="43"/>
      <c r="I75" s="43"/>
      <c r="J75" s="43"/>
      <c r="K75" s="44"/>
      <c r="L75" s="69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24">G70+G80</f>
        <v>28.099999999999998</v>
      </c>
      <c r="H81" s="32">
        <f t="shared" ref="H81" si="25">H70+H80</f>
        <v>19.100000000000001</v>
      </c>
      <c r="I81" s="32">
        <f t="shared" ref="I81" si="26">I70+I80</f>
        <v>65.400000000000006</v>
      </c>
      <c r="J81" s="32">
        <f t="shared" ref="J81:L81" si="27">J70+J80</f>
        <v>545.6</v>
      </c>
      <c r="K81" s="32"/>
      <c r="L81" s="32">
        <f t="shared" si="27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29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80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64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28">SUM(G82:G88)</f>
        <v>23.8</v>
      </c>
      <c r="H89" s="19">
        <f t="shared" ref="H89" si="29">SUM(H82:H88)</f>
        <v>14.7</v>
      </c>
      <c r="I89" s="19">
        <f t="shared" ref="I89" si="30">SUM(I82:I88)</f>
        <v>62.6</v>
      </c>
      <c r="J89" s="19">
        <f t="shared" ref="J89:L89" si="31">SUM(J82:J88)</f>
        <v>477.49999999999994</v>
      </c>
      <c r="K89" s="25"/>
      <c r="L89" s="19">
        <f t="shared" si="31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spans="1:12" ht="15" x14ac:dyDescent="0.25">
      <c r="A94" s="23"/>
      <c r="B94" s="15"/>
      <c r="C94" s="11"/>
      <c r="D94" s="7" t="s">
        <v>82</v>
      </c>
      <c r="E94" s="42"/>
      <c r="F94" s="43"/>
      <c r="G94" s="43"/>
      <c r="H94" s="43"/>
      <c r="I94" s="43"/>
      <c r="J94" s="43"/>
      <c r="K94" s="44"/>
      <c r="L94" s="69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32">G89+G99</f>
        <v>23.8</v>
      </c>
      <c r="H100" s="32">
        <f t="shared" ref="H100" si="33">H89+H99</f>
        <v>14.7</v>
      </c>
      <c r="I100" s="32">
        <f t="shared" ref="I100" si="34">I89+I99</f>
        <v>62.6</v>
      </c>
      <c r="J100" s="32">
        <f t="shared" ref="J100:L100" si="35">J89+J99</f>
        <v>477.49999999999994</v>
      </c>
      <c r="K100" s="32"/>
      <c r="L100" s="32">
        <f t="shared" si="35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36">SUM(G101:G107)</f>
        <v>16.2</v>
      </c>
      <c r="H108" s="19">
        <f t="shared" si="36"/>
        <v>14.399999999999999</v>
      </c>
      <c r="I108" s="19">
        <f t="shared" si="36"/>
        <v>76.400000000000006</v>
      </c>
      <c r="J108" s="19">
        <f t="shared" si="36"/>
        <v>500.7999999999999</v>
      </c>
      <c r="K108" s="25"/>
      <c r="L108" s="19">
        <f t="shared" ref="L108" si="37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82</v>
      </c>
      <c r="E113" s="42"/>
      <c r="F113" s="43"/>
      <c r="G113" s="43"/>
      <c r="H113" s="43"/>
      <c r="I113" s="43"/>
      <c r="J113" s="43"/>
      <c r="K113" s="44"/>
      <c r="L113" s="71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38">G108+G118</f>
        <v>16.2</v>
      </c>
      <c r="H119" s="32">
        <f t="shared" ref="H119" si="39">H108+H118</f>
        <v>14.399999999999999</v>
      </c>
      <c r="I119" s="32">
        <f t="shared" ref="I119" si="40">I108+I118</f>
        <v>76.400000000000006</v>
      </c>
      <c r="J119" s="32">
        <f t="shared" ref="J119:L119" si="41">J108+J118</f>
        <v>500.7999999999999</v>
      </c>
      <c r="K119" s="32"/>
      <c r="L119" s="32">
        <f t="shared" si="4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53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99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42">SUM(G120:G126)</f>
        <v>22.900000000000002</v>
      </c>
      <c r="H127" s="19">
        <f t="shared" si="42"/>
        <v>17.7</v>
      </c>
      <c r="I127" s="19">
        <f t="shared" si="42"/>
        <v>66.2</v>
      </c>
      <c r="J127" s="19">
        <f t="shared" si="42"/>
        <v>516.79999999999995</v>
      </c>
      <c r="K127" s="25"/>
      <c r="L127" s="19">
        <f t="shared" ref="L127" si="4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spans="1:12" ht="15" x14ac:dyDescent="0.25">
      <c r="A132" s="14"/>
      <c r="B132" s="15"/>
      <c r="C132" s="11"/>
      <c r="D132" s="7" t="s">
        <v>82</v>
      </c>
      <c r="E132" s="42"/>
      <c r="F132" s="43"/>
      <c r="G132" s="43"/>
      <c r="H132" s="43"/>
      <c r="I132" s="43"/>
      <c r="J132" s="43"/>
      <c r="K132" s="44"/>
      <c r="L132" s="71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spans="1:12" ht="15" x14ac:dyDescent="0.25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44">G127+G137</f>
        <v>22.900000000000002</v>
      </c>
      <c r="H138" s="32">
        <f t="shared" ref="H138" si="45">H127+H137</f>
        <v>17.7</v>
      </c>
      <c r="I138" s="32">
        <f t="shared" ref="I138" si="46">I127+I137</f>
        <v>66.2</v>
      </c>
      <c r="J138" s="32">
        <f t="shared" ref="J138:L138" si="47">J127+J137</f>
        <v>516.79999999999995</v>
      </c>
      <c r="K138" s="32"/>
      <c r="L138" s="32">
        <f t="shared" si="47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68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48">SUM(G139:G145)</f>
        <v>17.100000000000001</v>
      </c>
      <c r="H146" s="19">
        <f t="shared" si="48"/>
        <v>15.799999999999999</v>
      </c>
      <c r="I146" s="19">
        <f t="shared" si="48"/>
        <v>69.899999999999991</v>
      </c>
      <c r="J146" s="19">
        <f t="shared" si="48"/>
        <v>489.7</v>
      </c>
      <c r="K146" s="25"/>
      <c r="L146" s="19">
        <f t="shared" ref="L146" si="49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5" x14ac:dyDescent="0.25">
      <c r="A151" s="23"/>
      <c r="B151" s="15"/>
      <c r="C151" s="11"/>
      <c r="D151" s="7" t="s">
        <v>82</v>
      </c>
      <c r="E151" s="42"/>
      <c r="F151" s="43"/>
      <c r="G151" s="43"/>
      <c r="H151" s="43"/>
      <c r="I151" s="43"/>
      <c r="J151" s="43"/>
      <c r="K151" s="44"/>
      <c r="L151" s="69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50">G146+G156</f>
        <v>17.100000000000001</v>
      </c>
      <c r="H157" s="32">
        <f t="shared" ref="H157" si="51">H146+H156</f>
        <v>15.799999999999999</v>
      </c>
      <c r="I157" s="32">
        <f t="shared" ref="I157" si="52">I146+I156</f>
        <v>69.899999999999991</v>
      </c>
      <c r="J157" s="32">
        <f t="shared" ref="J157:L157" si="53">J146+J156</f>
        <v>489.7</v>
      </c>
      <c r="K157" s="32"/>
      <c r="L157" s="32">
        <f t="shared" si="53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100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72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71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54">SUM(G158:G164)</f>
        <v>27.8</v>
      </c>
      <c r="H165" s="19">
        <f t="shared" si="54"/>
        <v>23.799999999999997</v>
      </c>
      <c r="I165" s="19">
        <f t="shared" si="54"/>
        <v>55.5</v>
      </c>
      <c r="J165" s="19">
        <f t="shared" si="54"/>
        <v>547.80000000000007</v>
      </c>
      <c r="K165" s="25"/>
      <c r="L165" s="19">
        <f t="shared" ref="L165" si="55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spans="1:12" ht="15" x14ac:dyDescent="0.25">
      <c r="A170" s="23"/>
      <c r="B170" s="15"/>
      <c r="C170" s="11"/>
      <c r="D170" s="7" t="s">
        <v>82</v>
      </c>
      <c r="E170" s="42"/>
      <c r="F170" s="43"/>
      <c r="G170" s="43"/>
      <c r="H170" s="43"/>
      <c r="I170" s="43"/>
      <c r="J170" s="43"/>
      <c r="K170" s="44"/>
      <c r="L170" s="69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56">G165+G175</f>
        <v>27.8</v>
      </c>
      <c r="H176" s="32">
        <f t="shared" ref="H176" si="57">H165+H175</f>
        <v>23.799999999999997</v>
      </c>
      <c r="I176" s="32">
        <f t="shared" ref="I176" si="58">I165+I175</f>
        <v>55.5</v>
      </c>
      <c r="J176" s="32">
        <f t="shared" ref="J176:L176" si="59">J165+J175</f>
        <v>547.80000000000007</v>
      </c>
      <c r="K176" s="32"/>
      <c r="L176" s="32">
        <f t="shared" si="59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60">SUM(G177:G183)</f>
        <v>14.700000000000001</v>
      </c>
      <c r="H184" s="19">
        <f t="shared" si="60"/>
        <v>8.9</v>
      </c>
      <c r="I184" s="19">
        <f t="shared" si="60"/>
        <v>85.2</v>
      </c>
      <c r="J184" s="19">
        <f t="shared" si="60"/>
        <v>479.69999999999993</v>
      </c>
      <c r="K184" s="25"/>
      <c r="L184" s="19">
        <f t="shared" ref="L184" si="61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spans="1:12" ht="15" x14ac:dyDescent="0.25">
      <c r="A189" s="23"/>
      <c r="B189" s="15"/>
      <c r="C189" s="11"/>
      <c r="D189" s="7" t="s">
        <v>82</v>
      </c>
      <c r="E189" s="42"/>
      <c r="F189" s="43"/>
      <c r="G189" s="43"/>
      <c r="H189" s="43"/>
      <c r="I189" s="43"/>
      <c r="J189" s="43"/>
      <c r="K189" s="44"/>
      <c r="L189" s="69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62">G184+G194</f>
        <v>14.700000000000001</v>
      </c>
      <c r="H195" s="32">
        <f t="shared" ref="H195" si="63">H184+H194</f>
        <v>8.9</v>
      </c>
      <c r="I195" s="32">
        <f t="shared" ref="I195" si="64">I184+I194</f>
        <v>85.2</v>
      </c>
      <c r="J195" s="32">
        <f t="shared" ref="J195:L195" si="65">J184+J194</f>
        <v>479.69999999999993</v>
      </c>
      <c r="K195" s="32"/>
      <c r="L195" s="32">
        <f t="shared" si="65"/>
        <v>69.210000000000008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66"/>
        <v>17.649999999999999</v>
      </c>
      <c r="I196" s="34">
        <f t="shared" si="66"/>
        <v>70.080000000000013</v>
      </c>
      <c r="J196" s="34">
        <f t="shared" si="66"/>
        <v>526.24999999999989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2025-01-10T07:37:30Z</dcterms:modified>
</cp:coreProperties>
</file>