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352" yWindow="168" windowWidth="18600" windowHeight="95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51" i="1" l="1"/>
  <c r="G13" i="1"/>
  <c r="B195" i="1"/>
  <c r="A195" i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24" i="1"/>
  <c r="F24" i="1"/>
  <c r="F196" i="1" s="1"/>
  <c r="G196" i="1" l="1"/>
  <c r="L196" i="1"/>
  <c r="H196" i="1"/>
  <c r="J196" i="1"/>
  <c r="I196" i="1"/>
</calcChain>
</file>

<file path=xl/sharedStrings.xml><?xml version="1.0" encoding="utf-8"?>
<sst xmlns="http://schemas.openxmlformats.org/spreadsheetml/2006/main" count="293" uniqueCount="96">
  <si>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</si>
  <si>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</si>
  <si>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</si>
  <si>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</si>
  <si>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</si>
  <si>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</si>
  <si>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</si>
  <si>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</si>
  <si>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</si>
  <si>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</si>
  <si>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</si>
  <si>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</si>
  <si>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</si>
  <si>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</si>
  <si>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</si>
  <si>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</si>
  <si>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</si>
  <si>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</si>
  <si>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</si>
  <si>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</si>
  <si>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</si>
  <si>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</si>
  <si>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</si>
  <si>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</si>
  <si>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</si>
  <si>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</si>
  <si>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</si>
  <si>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</si>
  <si>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</si>
  <si>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</si>
  <si>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</si>
  <si>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</si>
  <si>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</si>
  <si>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</si>
  <si>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</si>
  <si>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</si>
  <si>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</si>
  <si>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</si>
  <si>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r>
      <rPr>
        <sz val="11"/>
        <rFont val="Cambria"/>
        <family val="1"/>
      </rPr>
      <t>Сыр твердых сортов в нарезке</t>
    </r>
  </si>
  <si>
    <t>Каша вязкая молочная кукурузная</t>
  </si>
  <si>
    <r>
      <rPr>
        <sz val="11"/>
        <rFont val="Cambria"/>
        <family val="1"/>
      </rPr>
      <t>Чай с сахаром</t>
    </r>
  </si>
  <si>
    <r>
      <rPr>
        <sz val="11"/>
        <rFont val="Cambria"/>
        <family val="1"/>
      </rPr>
      <t>Хлеб ржаной</t>
    </r>
  </si>
  <si>
    <r>
      <rPr>
        <sz val="11"/>
        <rFont val="Cambria"/>
        <family val="1"/>
      </rPr>
      <t>Мандарин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</si>
  <si>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</si>
  <si>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</si>
  <si>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54-2к</t>
    </r>
  </si>
  <si>
    <r>
      <rPr>
        <sz val="11"/>
        <rFont val="Cambria"/>
        <family val="1"/>
      </rPr>
      <t>54-2гн</t>
    </r>
  </si>
  <si>
    <r>
      <rPr>
        <sz val="11"/>
        <rFont val="Cambria"/>
        <family val="1"/>
      </rPr>
      <t>Пром.</t>
    </r>
  </si>
  <si>
    <t>Пром.</t>
  </si>
  <si>
    <r>
      <rPr>
        <sz val="11"/>
        <rFont val="Cambria"/>
        <family val="1"/>
      </rPr>
      <t>Салат из свеклы с черносливом</t>
    </r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</si>
  <si>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</si>
  <si>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</si>
  <si>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Какао с молоком</t>
    </r>
  </si>
  <si>
    <r>
      <rPr>
        <sz val="11"/>
        <rFont val="Cambria"/>
        <family val="1"/>
      </rPr>
      <t>54-11г</t>
    </r>
  </si>
  <si>
    <r>
      <rPr>
        <sz val="11"/>
        <rFont val="Cambria"/>
        <family val="1"/>
      </rPr>
      <t>54-25м</t>
    </r>
  </si>
  <si>
    <r>
      <rPr>
        <sz val="11"/>
        <rFont val="Cambria"/>
        <family val="1"/>
      </rPr>
      <t>54-21гн</t>
    </r>
  </si>
  <si>
    <r>
      <rPr>
        <sz val="11"/>
        <rFont val="Cambria"/>
        <family val="1"/>
      </rPr>
      <t>54-18з</t>
    </r>
  </si>
  <si>
    <r>
      <rPr>
        <sz val="11"/>
        <rFont val="Cambria"/>
        <family val="1"/>
      </rPr>
      <t>Омлет натуральный</t>
    </r>
  </si>
  <si>
    <r>
      <rPr>
        <sz val="11"/>
        <rFont val="Cambria"/>
        <family val="1"/>
      </rPr>
      <t>Чай с молоком и сахаром</t>
    </r>
  </si>
  <si>
    <t xml:space="preserve">Яблоко </t>
  </si>
  <si>
    <r>
      <rPr>
        <sz val="11"/>
        <rFont val="Cambria"/>
        <family val="1"/>
      </rPr>
      <t>54-1о</t>
    </r>
  </si>
  <si>
    <r>
      <rPr>
        <sz val="11"/>
        <rFont val="Cambria"/>
        <family val="1"/>
      </rPr>
      <t>54-4гн</t>
    </r>
  </si>
  <si>
    <r>
      <rPr>
        <sz val="11"/>
        <rFont val="Cambria"/>
        <family val="1"/>
      </rPr>
      <t>Запеканка из творога</t>
    </r>
  </si>
  <si>
    <t xml:space="preserve">мандарин </t>
  </si>
  <si>
    <t>хлеб пшеничный</t>
  </si>
  <si>
    <t>джем из абрикосов</t>
  </si>
  <si>
    <t>чай с сахаром</t>
  </si>
  <si>
    <r>
      <rPr>
        <sz val="11"/>
        <rFont val="Cambria"/>
        <family val="1"/>
      </rPr>
      <t>54-1т</t>
    </r>
  </si>
  <si>
    <t>Кофейный напиток с молоком</t>
  </si>
  <si>
    <r>
      <rPr>
        <sz val="11"/>
        <rFont val="Cambria"/>
        <family val="1"/>
      </rPr>
      <t>Картофель отварной в молоке</t>
    </r>
  </si>
  <si>
    <r>
      <rPr>
        <sz val="11"/>
        <rFont val="Cambria"/>
        <family val="1"/>
      </rPr>
      <t>Котлета рыбная любительская (минтай)</t>
    </r>
  </si>
  <si>
    <r>
      <rPr>
        <sz val="11"/>
        <rFont val="Cambria"/>
        <family val="1"/>
      </rPr>
      <t>Соус молочный натуральный</t>
    </r>
  </si>
  <si>
    <r>
      <rPr>
        <sz val="11"/>
        <rFont val="Cambria"/>
        <family val="1"/>
      </rPr>
      <t>54-10г</t>
    </r>
  </si>
  <si>
    <r>
      <rPr>
        <sz val="11"/>
        <rFont val="Cambria"/>
        <family val="1"/>
      </rPr>
      <t>54-14р</t>
    </r>
  </si>
  <si>
    <r>
      <rPr>
        <sz val="11"/>
        <rFont val="Cambria"/>
        <family val="1"/>
      </rPr>
      <t>54-23гн</t>
    </r>
  </si>
  <si>
    <r>
      <rPr>
        <sz val="11"/>
        <rFont val="Cambria"/>
        <family val="1"/>
      </rPr>
      <t>54-5соус</t>
    </r>
  </si>
  <si>
    <t>пром.</t>
  </si>
  <si>
    <r>
      <rPr>
        <sz val="11"/>
        <rFont val="Cambria"/>
        <family val="1"/>
      </rPr>
      <t>Каша вязкая молочная пшенная</t>
    </r>
  </si>
  <si>
    <r>
      <rPr>
        <sz val="11"/>
        <rFont val="Cambria"/>
        <family val="1"/>
      </rPr>
      <t>54-6к</t>
    </r>
  </si>
  <si>
    <r>
      <rPr>
        <sz val="11"/>
        <rFont val="Cambria"/>
        <family val="1"/>
      </rPr>
      <t>Салат из моркови и яблок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</si>
  <si>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</si>
  <si>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54-11з</t>
    </r>
  </si>
  <si>
    <r>
      <rPr>
        <sz val="11"/>
        <rFont val="Cambria"/>
        <family val="1"/>
      </rPr>
      <t>54-1г</t>
    </r>
  </si>
  <si>
    <r>
      <rPr>
        <sz val="11"/>
        <rFont val="Cambria"/>
        <family val="1"/>
      </rPr>
      <t>Каша вязкая молочная ячневая</t>
    </r>
  </si>
  <si>
    <r>
      <rPr>
        <sz val="11"/>
        <rFont val="Cambria"/>
        <family val="1"/>
      </rPr>
      <t>Кофейный напиток с молоком</t>
    </r>
  </si>
  <si>
    <r>
      <rPr>
        <sz val="11"/>
        <rFont val="Cambria"/>
        <family val="1"/>
      </rPr>
      <t>Яблоко</t>
    </r>
  </si>
  <si>
    <r>
      <rPr>
        <sz val="11"/>
        <rFont val="Cambria"/>
        <family val="1"/>
      </rPr>
      <t>54-21к</t>
    </r>
  </si>
  <si>
    <t>директор</t>
  </si>
  <si>
    <t>Исаева Т.И</t>
  </si>
  <si>
    <r>
      <rPr>
        <sz val="11"/>
        <rFont val="Cambria"/>
        <family val="1"/>
      </rPr>
      <t>Морковь отварная дольками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</si>
  <si>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</si>
  <si>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54-27з</t>
    </r>
  </si>
  <si>
    <r>
      <rPr>
        <sz val="11"/>
        <rFont val="Cambria"/>
        <family val="1"/>
      </rPr>
      <t>Каша жидкая молочная гречневая</t>
    </r>
  </si>
  <si>
    <r>
      <rPr>
        <sz val="11"/>
        <rFont val="Cambria"/>
        <family val="1"/>
      </rPr>
      <t>Джем из абрикосов</t>
    </r>
  </si>
  <si>
    <r>
      <rPr>
        <sz val="11"/>
        <rFont val="Cambria"/>
        <family val="1"/>
      </rPr>
      <t>54-20к</t>
    </r>
  </si>
  <si>
    <t>МОБУ "Барабановская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</si>
</sst>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mbria"/>
      <family val="1"/>
      <charset val="204"/>
    </font>
    <font>
      <sz val="11"/>
      <name val="Cambria"/>
      <family val="1"/>
    </font>
    <font>
      <sz val="11"/>
      <color rgb="FF000000"/>
      <name val="Cambria"/>
      <family val="2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Cambria"/>
      <family val="1"/>
      <charset val="204"/>
    </font>
    <font>
      <sz val="10"/>
      <color theme="1"/>
      <name val="Arial"/>
      <family val="2"/>
      <charset val="204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2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top" wrapText="1"/>
    </xf>
    <xf numFmtId="164" fontId="14" fillId="0" borderId="22" xfId="0" applyNumberFormat="1" applyFont="1" applyFill="1" applyBorder="1" applyAlignment="1">
      <alignment horizontal="center" vertical="top" shrinkToFit="1"/>
    </xf>
    <xf numFmtId="164" fontId="3" fillId="0" borderId="2" xfId="0" applyNumberFormat="1" applyFont="1" applyBorder="1" applyAlignment="1">
      <alignment horizontal="center" vertical="top" wrapText="1"/>
    </xf>
    <xf numFmtId="1" fontId="14" fillId="0" borderId="22" xfId="0" applyNumberFormat="1" applyFont="1" applyFill="1" applyBorder="1" applyAlignment="1">
      <alignment horizontal="center" vertical="top" shrinkToFit="1"/>
    </xf>
    <xf numFmtId="0" fontId="15" fillId="0" borderId="23" xfId="0" applyFont="1" applyBorder="1" applyAlignment="1">
      <alignment horizontal="center" vertical="center" wrapText="1"/>
    </xf>
    <xf numFmtId="1" fontId="14" fillId="0" borderId="22" xfId="0" applyNumberFormat="1" applyFont="1" applyFill="1" applyBorder="1" applyAlignment="1">
      <alignment horizontal="left" vertical="top" indent="1" shrinkToFit="1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7" fillId="0" borderId="22" xfId="0" applyFont="1" applyFill="1" applyBorder="1" applyAlignment="1">
      <alignment horizontal="left" vertical="top" wrapText="1"/>
    </xf>
    <xf numFmtId="0" fontId="18" fillId="0" borderId="0" xfId="0" applyFont="1"/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2" xfId="0" applyNumberFormat="1" applyFont="1" applyFill="1" applyBorder="1" applyAlignment="1">
      <alignment horizontal="left" vertical="top" indent="1" shrinkToFit="1"/>
    </xf>
    <xf numFmtId="0" fontId="15" fillId="0" borderId="0" xfId="0" applyFont="1"/>
    <xf numFmtId="0" fontId="1" fillId="2" borderId="2" xfId="0" applyFont="1" applyFill="1" applyBorder="1" applyProtection="1">
      <protection locked="0"/>
    </xf>
    <xf numFmtId="0" fontId="18" fillId="2" borderId="16" xfId="0" applyFont="1" applyFill="1" applyBorder="1" applyAlignment="1" applyProtection="1">
      <alignment horizontal="center" vertical="top" wrapText="1"/>
      <protection locked="0"/>
    </xf>
    <xf numFmtId="0" fontId="19" fillId="0" borderId="22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81" sqref="D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95</v>
      </c>
      <c r="D1" s="69"/>
      <c r="E1" s="69"/>
      <c r="F1" s="12" t="s">
        <v>16</v>
      </c>
      <c r="G1" s="2" t="s">
        <v>17</v>
      </c>
      <c r="H1" s="70" t="s">
        <v>87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88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28</v>
      </c>
      <c r="I3" s="46">
        <v>8</v>
      </c>
      <c r="J3" s="47">
        <v>2023</v>
      </c>
      <c r="K3" s="48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200</v>
      </c>
      <c r="G6" s="51">
        <v>7.2</v>
      </c>
      <c r="H6" s="51">
        <v>5.9</v>
      </c>
      <c r="I6" s="53">
        <v>0</v>
      </c>
      <c r="J6" s="51">
        <v>71.7</v>
      </c>
      <c r="K6" s="49" t="s">
        <v>45</v>
      </c>
      <c r="L6" s="54">
        <v>24.41</v>
      </c>
    </row>
    <row r="7" spans="1:12" ht="15" thickBot="1" x14ac:dyDescent="0.35">
      <c r="A7" s="23"/>
      <c r="B7" s="15"/>
      <c r="C7" s="11"/>
      <c r="D7" s="6"/>
      <c r="E7" s="49" t="s">
        <v>38</v>
      </c>
      <c r="F7" s="41">
        <v>20</v>
      </c>
      <c r="G7" s="51">
        <v>4.5999999999999996</v>
      </c>
      <c r="H7" s="51">
        <v>9.1999999999999993</v>
      </c>
      <c r="I7" s="53">
        <v>44</v>
      </c>
      <c r="J7" s="51">
        <v>287.8</v>
      </c>
      <c r="K7" s="49" t="s">
        <v>44</v>
      </c>
      <c r="L7" s="54">
        <v>10</v>
      </c>
    </row>
    <row r="8" spans="1:12" ht="15" thickBot="1" x14ac:dyDescent="0.35">
      <c r="A8" s="23"/>
      <c r="B8" s="15"/>
      <c r="C8" s="11"/>
      <c r="D8" s="7" t="s">
        <v>22</v>
      </c>
      <c r="E8" s="49" t="s">
        <v>40</v>
      </c>
      <c r="F8" s="41">
        <v>200</v>
      </c>
      <c r="G8" s="51">
        <v>0.2</v>
      </c>
      <c r="H8" s="53">
        <v>0</v>
      </c>
      <c r="I8" s="51">
        <v>6.4</v>
      </c>
      <c r="J8" s="51">
        <v>26.8</v>
      </c>
      <c r="K8" s="49" t="s">
        <v>46</v>
      </c>
      <c r="L8" s="54">
        <v>3</v>
      </c>
    </row>
    <row r="9" spans="1:12" ht="15" thickBot="1" x14ac:dyDescent="0.35">
      <c r="A9" s="23"/>
      <c r="B9" s="15"/>
      <c r="C9" s="11"/>
      <c r="D9" s="7" t="s">
        <v>23</v>
      </c>
      <c r="E9" s="49" t="s">
        <v>41</v>
      </c>
      <c r="F9" s="41">
        <v>45</v>
      </c>
      <c r="G9" s="51">
        <v>1.7</v>
      </c>
      <c r="H9" s="51">
        <v>0.3</v>
      </c>
      <c r="I9" s="51">
        <v>8.4</v>
      </c>
      <c r="J9" s="51">
        <v>42.7</v>
      </c>
      <c r="K9" s="49" t="s">
        <v>47</v>
      </c>
      <c r="L9" s="54">
        <v>2</v>
      </c>
    </row>
    <row r="10" spans="1:12" ht="15" thickBot="1" x14ac:dyDescent="0.35">
      <c r="A10" s="23"/>
      <c r="B10" s="15"/>
      <c r="C10" s="11"/>
      <c r="D10" s="7"/>
      <c r="E10" s="49" t="s">
        <v>42</v>
      </c>
      <c r="F10" s="41">
        <v>100</v>
      </c>
      <c r="G10" s="51">
        <v>0.8</v>
      </c>
      <c r="H10" s="51">
        <v>0.2</v>
      </c>
      <c r="I10" s="51">
        <v>7.5</v>
      </c>
      <c r="J10" s="53">
        <v>35</v>
      </c>
      <c r="K10" s="49" t="s">
        <v>47</v>
      </c>
      <c r="L10" s="54">
        <v>20</v>
      </c>
    </row>
    <row r="11" spans="1:12" ht="15" thickBot="1" x14ac:dyDescent="0.35">
      <c r="A11" s="23"/>
      <c r="B11" s="15"/>
      <c r="C11" s="11"/>
      <c r="D11" s="6"/>
      <c r="E11" s="49" t="s">
        <v>43</v>
      </c>
      <c r="F11" s="41">
        <v>25</v>
      </c>
      <c r="G11" s="51">
        <v>3.4</v>
      </c>
      <c r="H11" s="51">
        <v>0.4</v>
      </c>
      <c r="I11" s="51">
        <v>22.1</v>
      </c>
      <c r="J11" s="51">
        <v>105.5</v>
      </c>
      <c r="K11" s="49" t="s">
        <v>47</v>
      </c>
      <c r="L11" s="54">
        <v>2</v>
      </c>
    </row>
    <row r="12" spans="1:12" ht="14.4" x14ac:dyDescent="0.3">
      <c r="A12" s="23"/>
      <c r="B12" s="15"/>
      <c r="C12" s="11"/>
      <c r="D12" s="6"/>
      <c r="F12" s="41"/>
      <c r="H12" s="41"/>
      <c r="I12" s="41"/>
      <c r="J12" s="41"/>
    </row>
    <row r="13" spans="1:12" ht="14.4" x14ac:dyDescent="0.3">
      <c r="A13" s="24"/>
      <c r="B13" s="17"/>
      <c r="C13" s="8"/>
      <c r="D13" s="18" t="s">
        <v>32</v>
      </c>
      <c r="E13" s="9"/>
      <c r="F13" s="19">
        <v>590</v>
      </c>
      <c r="G13" s="52">
        <f>SUM(G6:G11)</f>
        <v>17.899999999999999</v>
      </c>
      <c r="H13" s="19">
        <f t="shared" ref="H13:J13" si="0">SUM(H6:H12)</f>
        <v>16</v>
      </c>
      <c r="I13" s="19">
        <f t="shared" si="0"/>
        <v>88.4</v>
      </c>
      <c r="J13" s="19">
        <f t="shared" si="0"/>
        <v>569.5</v>
      </c>
      <c r="K13" s="25"/>
      <c r="L13" s="19">
        <f>SUM(L6:L11)</f>
        <v>61.41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590</v>
      </c>
      <c r="G24" s="32">
        <f t="shared" ref="G24:J24" si="3">G13+G23</f>
        <v>17.899999999999999</v>
      </c>
      <c r="H24" s="32">
        <f t="shared" si="3"/>
        <v>16</v>
      </c>
      <c r="I24" s="32">
        <f t="shared" si="3"/>
        <v>88.4</v>
      </c>
      <c r="J24" s="32">
        <f t="shared" si="3"/>
        <v>569.5</v>
      </c>
      <c r="K24" s="32"/>
      <c r="L24" s="32">
        <f t="shared" ref="L24" si="4">L13+L23</f>
        <v>61.41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49" t="s">
        <v>50</v>
      </c>
      <c r="F25" s="55">
        <v>150</v>
      </c>
      <c r="G25" s="51">
        <v>3.1</v>
      </c>
      <c r="H25" s="51">
        <v>5.3</v>
      </c>
      <c r="I25" s="51">
        <v>19.8</v>
      </c>
      <c r="J25" s="51">
        <v>139.4</v>
      </c>
      <c r="K25" s="49" t="s">
        <v>53</v>
      </c>
      <c r="L25" s="54">
        <v>12</v>
      </c>
    </row>
    <row r="26" spans="1:12" ht="15" thickBot="1" x14ac:dyDescent="0.35">
      <c r="A26" s="14"/>
      <c r="B26" s="15"/>
      <c r="C26" s="11"/>
      <c r="D26" s="6"/>
      <c r="E26" s="49" t="s">
        <v>51</v>
      </c>
      <c r="F26" s="55">
        <v>100</v>
      </c>
      <c r="G26" s="51">
        <v>14.1</v>
      </c>
      <c r="H26" s="51">
        <v>5.8</v>
      </c>
      <c r="I26" s="51">
        <v>4.4000000000000004</v>
      </c>
      <c r="J26" s="51">
        <v>126.4</v>
      </c>
      <c r="K26" s="49" t="s">
        <v>54</v>
      </c>
      <c r="L26" s="54">
        <v>23.41</v>
      </c>
    </row>
    <row r="27" spans="1:12" ht="15" thickBot="1" x14ac:dyDescent="0.35">
      <c r="A27" s="14"/>
      <c r="B27" s="15"/>
      <c r="C27" s="11"/>
      <c r="D27" s="7" t="s">
        <v>22</v>
      </c>
      <c r="E27" s="49" t="s">
        <v>52</v>
      </c>
      <c r="F27" s="55">
        <v>200</v>
      </c>
      <c r="G27" s="51">
        <v>4.7</v>
      </c>
      <c r="H27" s="51">
        <v>3.5</v>
      </c>
      <c r="I27" s="51">
        <v>12.5</v>
      </c>
      <c r="J27" s="51">
        <v>100.4</v>
      </c>
      <c r="K27" s="49" t="s">
        <v>55</v>
      </c>
      <c r="L27" s="54">
        <v>16</v>
      </c>
    </row>
    <row r="28" spans="1:12" ht="15" thickBot="1" x14ac:dyDescent="0.35">
      <c r="A28" s="14"/>
      <c r="B28" s="15"/>
      <c r="C28" s="11"/>
      <c r="D28" s="7" t="s">
        <v>23</v>
      </c>
      <c r="E28" s="49" t="s">
        <v>43</v>
      </c>
      <c r="F28" s="55">
        <v>45</v>
      </c>
      <c r="G28" s="51">
        <v>3.4</v>
      </c>
      <c r="H28" s="51">
        <v>0.4</v>
      </c>
      <c r="I28" s="51">
        <v>22.1</v>
      </c>
      <c r="J28" s="51">
        <v>105.5</v>
      </c>
      <c r="K28" s="49" t="s">
        <v>47</v>
      </c>
      <c r="L28" s="54">
        <v>2</v>
      </c>
    </row>
    <row r="29" spans="1:12" ht="14.4" x14ac:dyDescent="0.3">
      <c r="A29" s="14"/>
      <c r="B29" s="15"/>
      <c r="C29" s="11"/>
      <c r="D29" s="7"/>
      <c r="E29" s="49" t="s">
        <v>49</v>
      </c>
      <c r="F29" s="41">
        <v>60</v>
      </c>
      <c r="G29" s="41">
        <v>0.9</v>
      </c>
      <c r="H29" s="41">
        <v>3.3</v>
      </c>
      <c r="I29" s="41">
        <v>7.8</v>
      </c>
      <c r="J29" s="41">
        <v>63.7</v>
      </c>
      <c r="K29" s="49" t="s">
        <v>56</v>
      </c>
      <c r="L29" s="56">
        <v>6</v>
      </c>
    </row>
    <row r="30" spans="1:12" ht="15" thickBot="1" x14ac:dyDescent="0.35">
      <c r="A30" s="14"/>
      <c r="B30" s="15"/>
      <c r="C30" s="11"/>
      <c r="D30" s="6"/>
      <c r="E30" s="49" t="s">
        <v>41</v>
      </c>
      <c r="F30" s="55">
        <v>25</v>
      </c>
      <c r="G30" s="51">
        <v>1.7</v>
      </c>
      <c r="H30" s="51">
        <v>0.3</v>
      </c>
      <c r="I30" s="51">
        <v>8.4</v>
      </c>
      <c r="J30" s="51">
        <v>42.7</v>
      </c>
      <c r="K30" s="49" t="s">
        <v>47</v>
      </c>
      <c r="L30" s="54">
        <v>2</v>
      </c>
    </row>
    <row r="31" spans="1:12" ht="14.4" x14ac:dyDescent="0.3">
      <c r="A31" s="14"/>
      <c r="B31" s="15"/>
      <c r="C31" s="11"/>
      <c r="D31" s="6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SUM(F25:F30)</f>
        <v>580</v>
      </c>
      <c r="G32" s="19">
        <f>SUM(G25:G30)</f>
        <v>27.899999999999995</v>
      </c>
      <c r="H32" s="19">
        <f>SUM(H25:H30)</f>
        <v>18.600000000000001</v>
      </c>
      <c r="I32" s="19">
        <f>SUM(I25:I30)</f>
        <v>75.000000000000014</v>
      </c>
      <c r="J32" s="19">
        <f>SUM(J25:J30)</f>
        <v>578.10000000000014</v>
      </c>
      <c r="K32" s="25"/>
      <c r="L32" s="19">
        <f>SUM(L25:L30)</f>
        <v>61.41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5">SUM(G33:G41)</f>
        <v>0</v>
      </c>
      <c r="H42" s="19">
        <f t="shared" ref="H42" si="6">SUM(H33:H41)</f>
        <v>0</v>
      </c>
      <c r="I42" s="19">
        <f t="shared" ref="I42" si="7">SUM(I33:I41)</f>
        <v>0</v>
      </c>
      <c r="J42" s="19">
        <f t="shared" ref="J42:L42" si="8">SUM(J33:J41)</f>
        <v>0</v>
      </c>
      <c r="K42" s="25"/>
      <c r="L42" s="19">
        <f t="shared" si="8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580</v>
      </c>
      <c r="G43" s="32">
        <f t="shared" ref="G43" si="9">G32+G42</f>
        <v>27.899999999999995</v>
      </c>
      <c r="H43" s="32">
        <f t="shared" ref="H43" si="10">H32+H42</f>
        <v>18.600000000000001</v>
      </c>
      <c r="I43" s="32">
        <f t="shared" ref="I43" si="11">I32+I42</f>
        <v>75.000000000000014</v>
      </c>
      <c r="J43" s="32">
        <f t="shared" ref="J43:L43" si="12">J32+J42</f>
        <v>578.10000000000014</v>
      </c>
      <c r="K43" s="32"/>
      <c r="L43" s="32">
        <f t="shared" si="12"/>
        <v>61.41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7" t="s">
        <v>57</v>
      </c>
      <c r="F44" s="39">
        <v>170</v>
      </c>
      <c r="G44" s="39">
        <v>14.4</v>
      </c>
      <c r="H44" s="39">
        <v>20.399999999999999</v>
      </c>
      <c r="I44" s="39">
        <v>3.7</v>
      </c>
      <c r="J44" s="39">
        <v>255.6</v>
      </c>
      <c r="K44" s="57" t="s">
        <v>60</v>
      </c>
      <c r="L44" s="61">
        <v>32.409999999999997</v>
      </c>
    </row>
    <row r="45" spans="1:12" ht="14.4" x14ac:dyDescent="0.3">
      <c r="A45" s="23"/>
      <c r="B45" s="15"/>
      <c r="C45" s="11"/>
      <c r="D45" s="6"/>
      <c r="E45" s="57"/>
      <c r="F45" s="41"/>
      <c r="G45" s="41"/>
      <c r="H45" s="41"/>
      <c r="I45" s="41"/>
      <c r="J45" s="41"/>
      <c r="K45" s="42"/>
      <c r="L45" s="56"/>
    </row>
    <row r="46" spans="1:12" ht="14.4" x14ac:dyDescent="0.3">
      <c r="A46" s="23"/>
      <c r="B46" s="15"/>
      <c r="C46" s="11"/>
      <c r="D46" s="7" t="s">
        <v>22</v>
      </c>
      <c r="E46" s="57" t="s">
        <v>58</v>
      </c>
      <c r="F46" s="41">
        <v>200</v>
      </c>
      <c r="G46" s="41">
        <v>1.6</v>
      </c>
      <c r="H46" s="41">
        <v>1.1000000000000001</v>
      </c>
      <c r="I46" s="41">
        <v>8.6</v>
      </c>
      <c r="J46" s="41">
        <v>50.9</v>
      </c>
      <c r="K46" s="57" t="s">
        <v>61</v>
      </c>
      <c r="L46" s="61">
        <v>7</v>
      </c>
    </row>
    <row r="47" spans="1:12" ht="14.4" x14ac:dyDescent="0.3">
      <c r="A47" s="23"/>
      <c r="B47" s="15"/>
      <c r="C47" s="11"/>
      <c r="D47" s="7" t="s">
        <v>23</v>
      </c>
      <c r="E47" s="57" t="s">
        <v>43</v>
      </c>
      <c r="F47" s="41">
        <v>45</v>
      </c>
      <c r="G47" s="60">
        <v>3.4</v>
      </c>
      <c r="H47" s="41">
        <v>0.4</v>
      </c>
      <c r="I47" s="41">
        <v>22.1</v>
      </c>
      <c r="J47" s="41">
        <v>105.5</v>
      </c>
      <c r="K47" s="57" t="s">
        <v>47</v>
      </c>
      <c r="L47" s="56">
        <v>2</v>
      </c>
    </row>
    <row r="48" spans="1:12" ht="14.4" x14ac:dyDescent="0.3">
      <c r="A48" s="23"/>
      <c r="B48" s="15"/>
      <c r="C48" s="11"/>
      <c r="D48" s="7"/>
      <c r="E48" s="58" t="s">
        <v>59</v>
      </c>
      <c r="F48" s="41">
        <v>100</v>
      </c>
      <c r="G48" s="41">
        <v>0.4</v>
      </c>
      <c r="H48" s="41">
        <v>0.4</v>
      </c>
      <c r="I48" s="41">
        <v>9.8000000000000007</v>
      </c>
      <c r="J48" s="41">
        <v>44.4</v>
      </c>
      <c r="K48" s="57" t="s">
        <v>47</v>
      </c>
      <c r="L48" s="61">
        <v>18</v>
      </c>
    </row>
    <row r="49" spans="1:12" ht="14.4" x14ac:dyDescent="0.3">
      <c r="A49" s="23"/>
      <c r="B49" s="15"/>
      <c r="C49" s="11"/>
      <c r="D49" s="6"/>
      <c r="E49" s="57" t="s">
        <v>41</v>
      </c>
      <c r="F49" s="41">
        <v>25</v>
      </c>
      <c r="G49" s="41">
        <v>1.7</v>
      </c>
      <c r="H49" s="41">
        <v>0.3</v>
      </c>
      <c r="I49" s="41">
        <v>8.4</v>
      </c>
      <c r="J49" s="41">
        <v>42.7</v>
      </c>
      <c r="K49" s="57" t="s">
        <v>47</v>
      </c>
      <c r="L49" s="56">
        <v>2</v>
      </c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3">SUM(G44:G50)</f>
        <v>21.499999999999996</v>
      </c>
      <c r="H51" s="19">
        <f t="shared" ref="H51" si="14">SUM(H44:H50)</f>
        <v>22.599999999999998</v>
      </c>
      <c r="I51" s="19">
        <f t="shared" ref="I51" si="15">SUM(I44:I50)</f>
        <v>52.6</v>
      </c>
      <c r="J51" s="19">
        <f t="shared" ref="J51" si="16">SUM(J44:J50)</f>
        <v>499.09999999999997</v>
      </c>
      <c r="K51" s="25"/>
      <c r="L51" s="19">
        <f>SUM(L44:L50)</f>
        <v>61.41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:L61" si="20">SUM(J52:J60)</f>
        <v>0</v>
      </c>
      <c r="K61" s="25"/>
      <c r="L61" s="19">
        <f t="shared" si="20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540</v>
      </c>
      <c r="G62" s="32">
        <f t="shared" ref="G62" si="21">G51+G61</f>
        <v>21.499999999999996</v>
      </c>
      <c r="H62" s="32">
        <f t="shared" ref="H62" si="22">H51+H61</f>
        <v>22.599999999999998</v>
      </c>
      <c r="I62" s="32">
        <f t="shared" ref="I62" si="23">I51+I61</f>
        <v>52.6</v>
      </c>
      <c r="J62" s="32">
        <f t="shared" ref="J62:L62" si="24">J51+J61</f>
        <v>499.09999999999997</v>
      </c>
      <c r="K62" s="32"/>
      <c r="L62" s="32">
        <f t="shared" si="24"/>
        <v>61.41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7" t="s">
        <v>62</v>
      </c>
      <c r="F63" s="53">
        <v>150</v>
      </c>
      <c r="G63" s="39">
        <v>29.7</v>
      </c>
      <c r="H63" s="39">
        <v>10.7</v>
      </c>
      <c r="I63" s="39">
        <v>21.6</v>
      </c>
      <c r="J63" s="39">
        <v>301.3</v>
      </c>
      <c r="K63" s="57" t="s">
        <v>67</v>
      </c>
      <c r="L63" s="39">
        <v>29.41</v>
      </c>
    </row>
    <row r="64" spans="1:12" ht="14.4" x14ac:dyDescent="0.3">
      <c r="A64" s="23"/>
      <c r="B64" s="15"/>
      <c r="C64" s="11"/>
      <c r="D64" s="6"/>
      <c r="E64" s="50" t="s">
        <v>65</v>
      </c>
      <c r="F64" s="53">
        <v>10</v>
      </c>
      <c r="G64" s="41">
        <v>0.1</v>
      </c>
      <c r="H64" s="41">
        <v>0</v>
      </c>
      <c r="I64" s="41">
        <v>7.2</v>
      </c>
      <c r="J64" s="41">
        <v>29</v>
      </c>
      <c r="K64" s="63" t="s">
        <v>48</v>
      </c>
      <c r="L64" s="41">
        <v>2</v>
      </c>
    </row>
    <row r="65" spans="1:12" ht="14.4" x14ac:dyDescent="0.3">
      <c r="A65" s="23"/>
      <c r="B65" s="15"/>
      <c r="C65" s="11"/>
      <c r="D65" s="7" t="s">
        <v>22</v>
      </c>
      <c r="E65" s="50" t="s">
        <v>66</v>
      </c>
      <c r="F65" s="53">
        <v>200</v>
      </c>
      <c r="G65" s="41">
        <v>0.2</v>
      </c>
      <c r="H65" s="41">
        <v>0</v>
      </c>
      <c r="I65" s="41">
        <v>6.4</v>
      </c>
      <c r="J65" s="59">
        <v>26.8</v>
      </c>
      <c r="K65" s="57" t="s">
        <v>46</v>
      </c>
      <c r="L65" s="41">
        <v>3</v>
      </c>
    </row>
    <row r="66" spans="1:12" ht="14.4" x14ac:dyDescent="0.3">
      <c r="A66" s="23"/>
      <c r="B66" s="15"/>
      <c r="C66" s="11"/>
      <c r="D66" s="7" t="s">
        <v>23</v>
      </c>
      <c r="E66" s="50" t="s">
        <v>64</v>
      </c>
      <c r="F66" s="53">
        <v>45</v>
      </c>
      <c r="G66" s="41">
        <v>3.4</v>
      </c>
      <c r="H66" s="41">
        <v>0.4</v>
      </c>
      <c r="I66" s="41">
        <v>22.1</v>
      </c>
      <c r="J66" s="41">
        <v>105.5</v>
      </c>
      <c r="K66" s="50" t="s">
        <v>48</v>
      </c>
      <c r="L66" s="41">
        <v>2</v>
      </c>
    </row>
    <row r="67" spans="1:12" ht="14.4" x14ac:dyDescent="0.3">
      <c r="A67" s="23"/>
      <c r="B67" s="15"/>
      <c r="C67" s="11"/>
      <c r="D67" s="7"/>
      <c r="E67" s="50" t="s">
        <v>63</v>
      </c>
      <c r="F67" s="53">
        <v>100</v>
      </c>
      <c r="G67" s="41">
        <v>0.8</v>
      </c>
      <c r="H67" s="41">
        <v>0.2</v>
      </c>
      <c r="I67" s="41">
        <v>7.5</v>
      </c>
      <c r="J67" s="41">
        <v>35</v>
      </c>
      <c r="K67" s="57" t="s">
        <v>47</v>
      </c>
      <c r="L67" s="41">
        <v>23</v>
      </c>
    </row>
    <row r="68" spans="1:12" ht="14.4" x14ac:dyDescent="0.3">
      <c r="A68" s="23"/>
      <c r="B68" s="15"/>
      <c r="C68" s="11"/>
      <c r="D68" s="62"/>
      <c r="E68" s="57" t="s">
        <v>41</v>
      </c>
      <c r="F68" s="53">
        <v>25</v>
      </c>
      <c r="G68" s="59">
        <v>1.7</v>
      </c>
      <c r="H68" s="41">
        <v>0.3</v>
      </c>
      <c r="I68" s="41">
        <v>8.4</v>
      </c>
      <c r="J68" s="41">
        <v>42.7</v>
      </c>
      <c r="K68" s="57" t="s">
        <v>47</v>
      </c>
      <c r="L68" s="41">
        <v>2</v>
      </c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5">SUM(G63:G69)</f>
        <v>35.9</v>
      </c>
      <c r="H70" s="19">
        <f t="shared" ref="H70" si="26">SUM(H63:H69)</f>
        <v>11.6</v>
      </c>
      <c r="I70" s="19">
        <f t="shared" ref="I70" si="27">SUM(I63:I69)</f>
        <v>73.200000000000017</v>
      </c>
      <c r="J70" s="19">
        <f t="shared" ref="J70:L70" si="28">SUM(J63:J69)</f>
        <v>540.30000000000007</v>
      </c>
      <c r="K70" s="25"/>
      <c r="L70" s="19">
        <f t="shared" si="28"/>
        <v>61.41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19">
        <f t="shared" si="32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530</v>
      </c>
      <c r="G81" s="32">
        <f t="shared" ref="G81" si="33">G70+G80</f>
        <v>35.9</v>
      </c>
      <c r="H81" s="32">
        <f t="shared" ref="H81" si="34">H70+H80</f>
        <v>11.6</v>
      </c>
      <c r="I81" s="32">
        <f t="shared" ref="I81" si="35">I70+I80</f>
        <v>73.200000000000017</v>
      </c>
      <c r="J81" s="32">
        <f t="shared" ref="J81:L81" si="36">J70+J80</f>
        <v>540.30000000000007</v>
      </c>
      <c r="K81" s="32"/>
      <c r="L81" s="32">
        <f t="shared" si="36"/>
        <v>61.41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7" t="s">
        <v>69</v>
      </c>
      <c r="F82" s="53">
        <v>150</v>
      </c>
      <c r="G82" s="39">
        <v>4.5</v>
      </c>
      <c r="H82" s="39">
        <v>5.5</v>
      </c>
      <c r="I82" s="39">
        <v>26.5</v>
      </c>
      <c r="J82" s="39">
        <v>173.7</v>
      </c>
      <c r="K82" s="49" t="s">
        <v>72</v>
      </c>
      <c r="L82" s="39">
        <v>11</v>
      </c>
    </row>
    <row r="83" spans="1:12" ht="14.4" x14ac:dyDescent="0.3">
      <c r="A83" s="23"/>
      <c r="B83" s="15"/>
      <c r="C83" s="11"/>
      <c r="D83" s="6"/>
      <c r="E83" s="57" t="s">
        <v>70</v>
      </c>
      <c r="F83" s="53">
        <v>100</v>
      </c>
      <c r="G83" s="41">
        <v>12.8</v>
      </c>
      <c r="H83" s="41">
        <v>4.0999999999999996</v>
      </c>
      <c r="I83" s="41">
        <v>6.1</v>
      </c>
      <c r="J83" s="41">
        <v>112.3</v>
      </c>
      <c r="K83" s="49" t="s">
        <v>73</v>
      </c>
      <c r="L83" s="41">
        <v>25.41</v>
      </c>
    </row>
    <row r="84" spans="1:12" ht="14.4" x14ac:dyDescent="0.3">
      <c r="A84" s="23"/>
      <c r="B84" s="15"/>
      <c r="C84" s="11"/>
      <c r="D84" s="7" t="s">
        <v>22</v>
      </c>
      <c r="E84" s="57" t="s">
        <v>68</v>
      </c>
      <c r="F84" s="41">
        <v>200</v>
      </c>
      <c r="G84" s="41">
        <v>3.9</v>
      </c>
      <c r="H84" s="41">
        <v>2.9</v>
      </c>
      <c r="I84" s="41">
        <v>11.2</v>
      </c>
      <c r="J84" s="41">
        <v>86</v>
      </c>
      <c r="K84" s="49" t="s">
        <v>74</v>
      </c>
      <c r="L84" s="41">
        <v>16</v>
      </c>
    </row>
    <row r="85" spans="1:12" ht="14.4" x14ac:dyDescent="0.3">
      <c r="A85" s="23"/>
      <c r="B85" s="15"/>
      <c r="C85" s="11"/>
      <c r="D85" s="7" t="s">
        <v>23</v>
      </c>
      <c r="E85" s="57" t="s">
        <v>43</v>
      </c>
      <c r="F85" s="41">
        <v>45</v>
      </c>
      <c r="G85" s="41">
        <v>3.4</v>
      </c>
      <c r="H85" s="41">
        <v>0.4</v>
      </c>
      <c r="I85" s="41">
        <v>22.1</v>
      </c>
      <c r="J85" s="41">
        <v>105.5</v>
      </c>
      <c r="K85" s="42" t="s">
        <v>76</v>
      </c>
      <c r="L85" s="41">
        <v>2</v>
      </c>
    </row>
    <row r="86" spans="1:12" ht="14.4" x14ac:dyDescent="0.3">
      <c r="A86" s="23"/>
      <c r="B86" s="15"/>
      <c r="C86" s="11"/>
      <c r="D86" s="7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57" t="s">
        <v>41</v>
      </c>
      <c r="F87" s="41">
        <v>25</v>
      </c>
      <c r="G87" s="41">
        <v>1.7</v>
      </c>
      <c r="H87" s="41">
        <v>0.3</v>
      </c>
      <c r="I87" s="41">
        <v>8.4</v>
      </c>
      <c r="J87" s="41">
        <v>42.7</v>
      </c>
      <c r="K87" s="42" t="s">
        <v>76</v>
      </c>
      <c r="L87" s="41">
        <v>2</v>
      </c>
    </row>
    <row r="88" spans="1:12" ht="14.4" x14ac:dyDescent="0.3">
      <c r="A88" s="23"/>
      <c r="B88" s="15"/>
      <c r="C88" s="11"/>
      <c r="D88" s="6"/>
      <c r="E88" s="57" t="s">
        <v>71</v>
      </c>
      <c r="F88" s="41">
        <v>30</v>
      </c>
      <c r="G88" s="41">
        <v>1.1000000000000001</v>
      </c>
      <c r="H88" s="41">
        <v>2.2000000000000002</v>
      </c>
      <c r="I88" s="41">
        <v>2.9</v>
      </c>
      <c r="J88" s="41">
        <v>35.700000000000003</v>
      </c>
      <c r="K88" s="49" t="s">
        <v>75</v>
      </c>
      <c r="L88" s="41">
        <v>5</v>
      </c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37">SUM(G82:G88)</f>
        <v>27.4</v>
      </c>
      <c r="H89" s="19">
        <f t="shared" ref="H89" si="38">SUM(H82:H88)</f>
        <v>15.400000000000002</v>
      </c>
      <c r="I89" s="19">
        <f t="shared" ref="I89" si="39">SUM(I82:I88)</f>
        <v>77.200000000000017</v>
      </c>
      <c r="J89" s="19">
        <f t="shared" ref="J89:L89" si="40">SUM(J82:J88)</f>
        <v>555.90000000000009</v>
      </c>
      <c r="K89" s="25"/>
      <c r="L89" s="19">
        <f t="shared" si="40"/>
        <v>61.41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19">
        <f t="shared" si="44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550</v>
      </c>
      <c r="G100" s="32">
        <f t="shared" ref="G100" si="45">G89+G99</f>
        <v>27.4</v>
      </c>
      <c r="H100" s="32">
        <f t="shared" ref="H100" si="46">H89+H99</f>
        <v>15.400000000000002</v>
      </c>
      <c r="I100" s="32">
        <f t="shared" ref="I100" si="47">I89+I99</f>
        <v>77.200000000000017</v>
      </c>
      <c r="J100" s="32">
        <f t="shared" ref="J100:L100" si="48">J89+J99</f>
        <v>555.90000000000009</v>
      </c>
      <c r="K100" s="32"/>
      <c r="L100" s="32">
        <f t="shared" si="48"/>
        <v>61.41</v>
      </c>
    </row>
    <row r="101" spans="1:12" ht="15" thickBot="1" x14ac:dyDescent="0.35">
      <c r="A101" s="20">
        <v>2</v>
      </c>
      <c r="B101" s="21">
        <v>6</v>
      </c>
      <c r="C101" s="22" t="s">
        <v>20</v>
      </c>
      <c r="D101" s="5" t="s">
        <v>21</v>
      </c>
      <c r="E101" s="64" t="s">
        <v>77</v>
      </c>
      <c r="F101" s="53">
        <v>200</v>
      </c>
      <c r="G101" s="60">
        <v>8.3000000000000007</v>
      </c>
      <c r="H101" s="51">
        <v>10.1</v>
      </c>
      <c r="I101" s="51">
        <v>37.6</v>
      </c>
      <c r="J101" s="51">
        <v>274.89999999999998</v>
      </c>
      <c r="K101" s="64" t="s">
        <v>78</v>
      </c>
      <c r="L101" s="54">
        <v>18.41</v>
      </c>
    </row>
    <row r="102" spans="1:12" ht="14.4" x14ac:dyDescent="0.3">
      <c r="A102" s="23"/>
      <c r="B102" s="15"/>
      <c r="C102" s="11"/>
      <c r="D102" s="6"/>
    </row>
    <row r="103" spans="1:12" ht="15" thickBot="1" x14ac:dyDescent="0.35">
      <c r="A103" s="23"/>
      <c r="B103" s="15"/>
      <c r="C103" s="11"/>
      <c r="D103" s="7" t="s">
        <v>22</v>
      </c>
      <c r="E103" s="64" t="s">
        <v>52</v>
      </c>
      <c r="F103" s="53">
        <v>200</v>
      </c>
      <c r="G103" s="60">
        <v>4.7</v>
      </c>
      <c r="H103" s="51">
        <v>3.5</v>
      </c>
      <c r="I103" s="51">
        <v>12.5</v>
      </c>
      <c r="J103" s="51">
        <v>100.4</v>
      </c>
      <c r="K103" s="64" t="s">
        <v>55</v>
      </c>
      <c r="L103" s="54">
        <v>16</v>
      </c>
    </row>
    <row r="104" spans="1:12" ht="15" thickBot="1" x14ac:dyDescent="0.35">
      <c r="A104" s="23"/>
      <c r="B104" s="15"/>
      <c r="C104" s="11"/>
      <c r="D104" s="7" t="s">
        <v>23</v>
      </c>
      <c r="E104" s="64" t="s">
        <v>43</v>
      </c>
      <c r="F104" s="53">
        <v>45</v>
      </c>
      <c r="G104" s="60">
        <v>3.4</v>
      </c>
      <c r="H104" s="51">
        <v>0.4</v>
      </c>
      <c r="I104" s="51">
        <v>22.1</v>
      </c>
      <c r="J104" s="51">
        <v>105.5</v>
      </c>
      <c r="K104" s="64" t="s">
        <v>47</v>
      </c>
      <c r="L104" s="54">
        <v>2</v>
      </c>
    </row>
    <row r="105" spans="1:12" ht="15" thickBot="1" x14ac:dyDescent="0.35">
      <c r="A105" s="23"/>
      <c r="B105" s="15"/>
      <c r="C105" s="11"/>
      <c r="D105" s="7"/>
      <c r="E105" s="64" t="s">
        <v>42</v>
      </c>
      <c r="F105" s="53">
        <v>100</v>
      </c>
      <c r="G105" s="60">
        <v>0.8</v>
      </c>
      <c r="H105" s="51">
        <v>0.2</v>
      </c>
      <c r="I105" s="51">
        <v>7.5</v>
      </c>
      <c r="J105" s="53">
        <v>35</v>
      </c>
      <c r="K105" s="64" t="s">
        <v>47</v>
      </c>
      <c r="L105" s="54">
        <v>23</v>
      </c>
    </row>
    <row r="106" spans="1:12" ht="15" thickBot="1" x14ac:dyDescent="0.35">
      <c r="A106" s="23"/>
      <c r="B106" s="15"/>
      <c r="C106" s="11"/>
      <c r="D106" s="6"/>
      <c r="E106" s="64" t="s">
        <v>41</v>
      </c>
      <c r="F106" s="53">
        <v>25</v>
      </c>
      <c r="G106" s="60">
        <v>1.7</v>
      </c>
      <c r="H106" s="51">
        <v>0.3</v>
      </c>
      <c r="I106" s="51">
        <v>8.4</v>
      </c>
      <c r="J106" s="51">
        <v>42.7</v>
      </c>
      <c r="K106" s="64" t="s">
        <v>47</v>
      </c>
      <c r="L106" s="54">
        <v>2</v>
      </c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570</v>
      </c>
      <c r="G108" s="19">
        <f t="shared" ref="G108:J108" si="49">SUM(G101:G107)</f>
        <v>18.899999999999999</v>
      </c>
      <c r="H108" s="19">
        <f t="shared" si="49"/>
        <v>14.5</v>
      </c>
      <c r="I108" s="19">
        <f t="shared" si="49"/>
        <v>88.100000000000009</v>
      </c>
      <c r="J108" s="19">
        <f t="shared" si="49"/>
        <v>558.5</v>
      </c>
      <c r="K108" s="25"/>
      <c r="L108" s="19">
        <f t="shared" ref="L108" si="50">SUM(L101:L107)</f>
        <v>61.41</v>
      </c>
    </row>
    <row r="109" spans="1:12" ht="14.4" x14ac:dyDescent="0.3">
      <c r="A109" s="26">
        <f>A101</f>
        <v>2</v>
      </c>
      <c r="B109" s="13">
        <v>6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19">
        <f t="shared" ref="L118" si="52">SUM(L109:L117)</f>
        <v>0</v>
      </c>
    </row>
    <row r="119" spans="1:12" ht="15" thickBot="1" x14ac:dyDescent="0.3">
      <c r="A119" s="29">
        <f>A101</f>
        <v>2</v>
      </c>
      <c r="B119" s="30">
        <f>B101</f>
        <v>6</v>
      </c>
      <c r="C119" s="65" t="s">
        <v>4</v>
      </c>
      <c r="D119" s="66"/>
      <c r="E119" s="31"/>
      <c r="F119" s="32">
        <f>F108+F118</f>
        <v>570</v>
      </c>
      <c r="G119" s="32">
        <f t="shared" ref="G119" si="53">G108+G118</f>
        <v>18.899999999999999</v>
      </c>
      <c r="H119" s="32">
        <f t="shared" ref="H119" si="54">H108+H118</f>
        <v>14.5</v>
      </c>
      <c r="I119" s="32">
        <f t="shared" ref="I119" si="55">I108+I118</f>
        <v>88.100000000000009</v>
      </c>
      <c r="J119" s="32">
        <f t="shared" ref="J119:L119" si="56">J108+J118</f>
        <v>558.5</v>
      </c>
      <c r="K119" s="32"/>
      <c r="L119" s="32">
        <f t="shared" si="56"/>
        <v>61.41</v>
      </c>
    </row>
    <row r="120" spans="1:12" ht="15" thickBot="1" x14ac:dyDescent="0.35">
      <c r="A120" s="14">
        <v>2</v>
      </c>
      <c r="B120" s="15">
        <v>7</v>
      </c>
      <c r="C120" s="22" t="s">
        <v>20</v>
      </c>
      <c r="D120" s="5" t="s">
        <v>21</v>
      </c>
      <c r="E120" s="49" t="s">
        <v>80</v>
      </c>
      <c r="F120" s="53">
        <v>150</v>
      </c>
      <c r="G120" s="60">
        <v>5.3</v>
      </c>
      <c r="H120" s="51">
        <v>4.9000000000000004</v>
      </c>
      <c r="I120" s="51">
        <v>32.799999999999997</v>
      </c>
      <c r="J120" s="51">
        <v>196.8</v>
      </c>
      <c r="K120" s="49" t="s">
        <v>82</v>
      </c>
      <c r="L120" s="54">
        <v>12</v>
      </c>
    </row>
    <row r="121" spans="1:12" ht="15" thickBot="1" x14ac:dyDescent="0.35">
      <c r="A121" s="14"/>
      <c r="B121" s="15"/>
      <c r="C121" s="11"/>
      <c r="D121" s="6"/>
      <c r="E121" s="49" t="s">
        <v>51</v>
      </c>
      <c r="F121" s="53">
        <v>100</v>
      </c>
      <c r="G121" s="60">
        <v>14.1</v>
      </c>
      <c r="H121" s="51">
        <v>5.8</v>
      </c>
      <c r="I121" s="51">
        <v>4.4000000000000004</v>
      </c>
      <c r="J121" s="51">
        <v>126.4</v>
      </c>
      <c r="K121" s="49" t="s">
        <v>54</v>
      </c>
      <c r="L121" s="54">
        <v>30.41</v>
      </c>
    </row>
    <row r="122" spans="1:12" ht="15" thickBot="1" x14ac:dyDescent="0.35">
      <c r="A122" s="14"/>
      <c r="B122" s="15"/>
      <c r="C122" s="11"/>
      <c r="D122" s="7" t="s">
        <v>22</v>
      </c>
      <c r="E122" s="49" t="s">
        <v>58</v>
      </c>
      <c r="F122" s="53">
        <v>200</v>
      </c>
      <c r="G122" s="60">
        <v>1.6</v>
      </c>
      <c r="H122" s="51">
        <v>1.1000000000000001</v>
      </c>
      <c r="I122" s="51">
        <v>8.6</v>
      </c>
      <c r="J122" s="51">
        <v>50.9</v>
      </c>
      <c r="K122" s="49" t="s">
        <v>61</v>
      </c>
      <c r="L122" s="54">
        <v>7</v>
      </c>
    </row>
    <row r="123" spans="1:12" ht="15" thickBot="1" x14ac:dyDescent="0.35">
      <c r="A123" s="14"/>
      <c r="B123" s="15"/>
      <c r="C123" s="11"/>
      <c r="D123" s="7" t="s">
        <v>23</v>
      </c>
      <c r="E123" s="49" t="s">
        <v>43</v>
      </c>
      <c r="F123" s="53">
        <v>45</v>
      </c>
      <c r="G123" s="60">
        <v>3.4</v>
      </c>
      <c r="H123" s="51">
        <v>0.4</v>
      </c>
      <c r="I123" s="51">
        <v>22.1</v>
      </c>
      <c r="J123" s="51">
        <v>105.5</v>
      </c>
      <c r="K123" s="49" t="s">
        <v>47</v>
      </c>
      <c r="L123" s="54">
        <v>2</v>
      </c>
    </row>
    <row r="124" spans="1:12" ht="15" thickBot="1" x14ac:dyDescent="0.35">
      <c r="A124" s="14"/>
      <c r="B124" s="15"/>
      <c r="C124" s="11"/>
      <c r="D124" s="7"/>
      <c r="E124" s="49" t="s">
        <v>79</v>
      </c>
      <c r="F124" s="53">
        <v>60</v>
      </c>
      <c r="G124" s="60">
        <v>0.5</v>
      </c>
      <c r="H124" s="2">
        <v>6.1</v>
      </c>
      <c r="I124" s="51">
        <v>4.3</v>
      </c>
      <c r="J124" s="51">
        <v>74.3</v>
      </c>
      <c r="K124" s="49" t="s">
        <v>81</v>
      </c>
      <c r="L124" s="54">
        <v>8</v>
      </c>
    </row>
    <row r="125" spans="1:12" ht="15" thickBot="1" x14ac:dyDescent="0.35">
      <c r="A125" s="14"/>
      <c r="B125" s="15"/>
      <c r="C125" s="11"/>
      <c r="D125" s="6"/>
      <c r="E125" s="49" t="s">
        <v>41</v>
      </c>
      <c r="F125" s="53">
        <v>25</v>
      </c>
      <c r="G125" s="60">
        <v>1.7</v>
      </c>
      <c r="H125" s="51">
        <v>0.3</v>
      </c>
      <c r="I125" s="51">
        <v>8.4</v>
      </c>
      <c r="J125" s="51">
        <v>42.7</v>
      </c>
      <c r="K125" s="49" t="s">
        <v>47</v>
      </c>
      <c r="L125" s="54">
        <v>2</v>
      </c>
    </row>
    <row r="126" spans="1:12" ht="14.4" x14ac:dyDescent="0.3">
      <c r="A126" s="14"/>
      <c r="B126" s="15"/>
      <c r="C126" s="11"/>
      <c r="D126" s="6"/>
      <c r="H126" s="41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SUM(F120:F125)</f>
        <v>580</v>
      </c>
      <c r="G127" s="19">
        <f>SUM(G120:G125)</f>
        <v>26.599999999999998</v>
      </c>
      <c r="H127" s="19">
        <f t="shared" ref="H127" si="57">SUM(H120:H126)</f>
        <v>18.599999999999998</v>
      </c>
      <c r="I127" s="19">
        <f>SUM(I120:I125)</f>
        <v>80.600000000000009</v>
      </c>
      <c r="J127" s="19">
        <f>SUM(J120:J125)</f>
        <v>596.6</v>
      </c>
      <c r="K127" s="25"/>
      <c r="L127" s="19">
        <f>SUM(L120:L125)</f>
        <v>61.41</v>
      </c>
    </row>
    <row r="128" spans="1:12" ht="14.4" x14ac:dyDescent="0.3">
      <c r="A128" s="13">
        <f>A120</f>
        <v>2</v>
      </c>
      <c r="B128" s="13">
        <v>7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thickBot="1" x14ac:dyDescent="0.3">
      <c r="A138" s="33">
        <f>A120</f>
        <v>2</v>
      </c>
      <c r="B138" s="33">
        <f>B120</f>
        <v>7</v>
      </c>
      <c r="C138" s="65" t="s">
        <v>4</v>
      </c>
      <c r="D138" s="66"/>
      <c r="E138" s="31"/>
      <c r="F138" s="32">
        <v>590</v>
      </c>
      <c r="G138" s="32">
        <f t="shared" ref="G138" si="60">G127+G137</f>
        <v>26.599999999999998</v>
      </c>
      <c r="H138" s="32">
        <f t="shared" ref="H138" si="61">H127+H137</f>
        <v>18.599999999999998</v>
      </c>
      <c r="I138" s="32">
        <f t="shared" ref="I138" si="62">I127+I137</f>
        <v>80.600000000000009</v>
      </c>
      <c r="J138" s="32">
        <f t="shared" ref="J138:L138" si="63">J127+J137</f>
        <v>596.6</v>
      </c>
      <c r="K138" s="32"/>
      <c r="L138" s="32">
        <f t="shared" si="63"/>
        <v>61.41</v>
      </c>
    </row>
    <row r="139" spans="1:12" ht="15" thickBot="1" x14ac:dyDescent="0.35">
      <c r="A139" s="20">
        <v>2</v>
      </c>
      <c r="B139" s="21">
        <v>8</v>
      </c>
      <c r="C139" s="22" t="s">
        <v>20</v>
      </c>
      <c r="D139" s="5" t="s">
        <v>21</v>
      </c>
      <c r="E139" s="49" t="s">
        <v>83</v>
      </c>
      <c r="F139" s="53">
        <v>200</v>
      </c>
      <c r="G139" s="60">
        <v>7.2</v>
      </c>
      <c r="H139" s="51">
        <v>9.3000000000000007</v>
      </c>
      <c r="I139" s="51">
        <v>34.1</v>
      </c>
      <c r="J139" s="53">
        <v>249</v>
      </c>
      <c r="K139" s="49" t="s">
        <v>86</v>
      </c>
      <c r="L139" s="54">
        <v>13.41</v>
      </c>
    </row>
    <row r="140" spans="1:12" ht="15" thickBot="1" x14ac:dyDescent="0.35">
      <c r="A140" s="23"/>
      <c r="B140" s="15"/>
      <c r="C140" s="11"/>
      <c r="D140" s="6"/>
      <c r="E140" s="49" t="s">
        <v>38</v>
      </c>
      <c r="F140" s="53">
        <v>15</v>
      </c>
      <c r="G140" s="60">
        <v>3.5</v>
      </c>
      <c r="H140" s="51">
        <v>4.4000000000000004</v>
      </c>
      <c r="I140" s="2">
        <v>0</v>
      </c>
      <c r="J140" s="51">
        <v>53.7</v>
      </c>
      <c r="K140" s="49" t="s">
        <v>44</v>
      </c>
      <c r="L140" s="54">
        <v>10</v>
      </c>
    </row>
    <row r="141" spans="1:12" ht="15" thickBot="1" x14ac:dyDescent="0.35">
      <c r="A141" s="23"/>
      <c r="B141" s="15"/>
      <c r="C141" s="11"/>
      <c r="D141" s="7" t="s">
        <v>22</v>
      </c>
      <c r="E141" s="49" t="s">
        <v>84</v>
      </c>
      <c r="F141" s="53">
        <v>200</v>
      </c>
      <c r="G141" s="60">
        <v>3.9</v>
      </c>
      <c r="H141" s="51">
        <v>2.9</v>
      </c>
      <c r="I141" s="51">
        <v>11.2</v>
      </c>
      <c r="J141" s="53">
        <v>86</v>
      </c>
      <c r="K141" s="49" t="s">
        <v>74</v>
      </c>
      <c r="L141" s="54">
        <v>16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49" t="s">
        <v>43</v>
      </c>
      <c r="F142" s="53">
        <v>45</v>
      </c>
      <c r="G142" s="60">
        <v>3.4</v>
      </c>
      <c r="H142" s="51">
        <v>0.4</v>
      </c>
      <c r="I142" s="51">
        <v>22.1</v>
      </c>
      <c r="J142" s="51">
        <v>105.5</v>
      </c>
      <c r="K142" s="49" t="s">
        <v>47</v>
      </c>
      <c r="L142" s="54">
        <v>2</v>
      </c>
    </row>
    <row r="143" spans="1:12" ht="15" thickBot="1" x14ac:dyDescent="0.35">
      <c r="A143" s="23"/>
      <c r="B143" s="15"/>
      <c r="C143" s="11"/>
      <c r="D143" s="7"/>
      <c r="E143" s="49" t="s">
        <v>85</v>
      </c>
      <c r="F143" s="53">
        <v>100</v>
      </c>
      <c r="G143" s="60">
        <v>0.4</v>
      </c>
      <c r="H143" s="51">
        <v>0.4</v>
      </c>
      <c r="I143" s="51">
        <v>9.8000000000000007</v>
      </c>
      <c r="J143" s="51">
        <v>44.4</v>
      </c>
      <c r="K143" s="49" t="s">
        <v>47</v>
      </c>
      <c r="L143" s="54">
        <v>18</v>
      </c>
    </row>
    <row r="144" spans="1:12" ht="15" thickBot="1" x14ac:dyDescent="0.35">
      <c r="A144" s="23"/>
      <c r="B144" s="15"/>
      <c r="C144" s="11"/>
      <c r="D144" s="6"/>
      <c r="E144" s="49" t="s">
        <v>41</v>
      </c>
      <c r="F144" s="53">
        <v>25</v>
      </c>
      <c r="G144" s="60">
        <v>1.7</v>
      </c>
      <c r="H144" s="51">
        <v>0.3</v>
      </c>
      <c r="I144" s="51">
        <v>8.4</v>
      </c>
      <c r="J144" s="51">
        <v>42.7</v>
      </c>
      <c r="K144" s="49" t="s">
        <v>47</v>
      </c>
      <c r="L144" s="54">
        <v>2</v>
      </c>
    </row>
    <row r="145" spans="1:12" ht="14.4" x14ac:dyDescent="0.3">
      <c r="A145" s="23"/>
      <c r="B145" s="15"/>
      <c r="C145" s="11"/>
      <c r="D145" s="6"/>
      <c r="I145" s="41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SUM(F139:F144)</f>
        <v>585</v>
      </c>
      <c r="G146" s="19">
        <f>SUM(G139:G144)</f>
        <v>20.099999999999998</v>
      </c>
      <c r="H146" s="19">
        <f>SUM(H139:H144)</f>
        <v>17.7</v>
      </c>
      <c r="I146" s="19">
        <f>SUM(I139:I145)</f>
        <v>85.600000000000009</v>
      </c>
      <c r="J146" s="19">
        <f>SUM(J139:J144)</f>
        <v>581.30000000000007</v>
      </c>
      <c r="K146" s="25"/>
      <c r="L146" s="19">
        <f>SUM(L139:L144)</f>
        <v>61.41</v>
      </c>
    </row>
    <row r="147" spans="1:12" ht="14.4" x14ac:dyDescent="0.3">
      <c r="A147" s="26">
        <f>A139</f>
        <v>2</v>
      </c>
      <c r="B147" s="13">
        <v>8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 thickBot="1" x14ac:dyDescent="0.3">
      <c r="A157" s="29">
        <f>A139</f>
        <v>2</v>
      </c>
      <c r="B157" s="30">
        <f>B139</f>
        <v>8</v>
      </c>
      <c r="C157" s="65" t="s">
        <v>4</v>
      </c>
      <c r="D157" s="66"/>
      <c r="E157" s="31"/>
      <c r="F157" s="32">
        <f>F146+F156</f>
        <v>585</v>
      </c>
      <c r="G157" s="32">
        <f t="shared" ref="G157" si="66">G146+G156</f>
        <v>20.099999999999998</v>
      </c>
      <c r="H157" s="32">
        <f t="shared" ref="H157" si="67">H146+H156</f>
        <v>17.7</v>
      </c>
      <c r="I157" s="32">
        <f t="shared" ref="I157" si="68">I146+I156</f>
        <v>85.600000000000009</v>
      </c>
      <c r="J157" s="32">
        <f t="shared" ref="J157:L157" si="69">J146+J156</f>
        <v>581.30000000000007</v>
      </c>
      <c r="K157" s="32"/>
      <c r="L157" s="32">
        <f t="shared" si="69"/>
        <v>61.41</v>
      </c>
    </row>
    <row r="158" spans="1:12" ht="15" thickBot="1" x14ac:dyDescent="0.35">
      <c r="A158" s="20">
        <v>2</v>
      </c>
      <c r="B158" s="21">
        <v>9</v>
      </c>
      <c r="C158" s="22" t="s">
        <v>20</v>
      </c>
      <c r="D158" s="5" t="s">
        <v>21</v>
      </c>
      <c r="E158" s="49" t="s">
        <v>57</v>
      </c>
      <c r="F158" s="53">
        <v>150</v>
      </c>
      <c r="G158" s="60">
        <v>12.7</v>
      </c>
      <c r="H158" s="53">
        <v>18</v>
      </c>
      <c r="I158" s="51">
        <v>3.2</v>
      </c>
      <c r="J158" s="51">
        <v>225.5</v>
      </c>
      <c r="K158" s="49" t="s">
        <v>60</v>
      </c>
      <c r="L158" s="54">
        <v>25.41</v>
      </c>
    </row>
    <row r="159" spans="1:12" ht="15" thickBot="1" x14ac:dyDescent="0.35">
      <c r="A159" s="23"/>
      <c r="B159" s="15"/>
      <c r="C159" s="11"/>
      <c r="D159" s="6"/>
      <c r="E159" s="49" t="s">
        <v>89</v>
      </c>
      <c r="F159" s="53">
        <v>60</v>
      </c>
      <c r="G159" s="60">
        <v>0.8</v>
      </c>
      <c r="H159" s="53">
        <v>2</v>
      </c>
      <c r="I159" s="51">
        <v>4.0999999999999996</v>
      </c>
      <c r="J159" s="51">
        <v>37.6</v>
      </c>
      <c r="K159" s="49" t="s">
        <v>91</v>
      </c>
      <c r="L159" s="54">
        <v>5</v>
      </c>
    </row>
    <row r="160" spans="1:12" ht="15" thickBot="1" x14ac:dyDescent="0.35">
      <c r="A160" s="23"/>
      <c r="B160" s="15"/>
      <c r="C160" s="11"/>
      <c r="D160" s="7" t="s">
        <v>22</v>
      </c>
      <c r="E160" s="49" t="s">
        <v>40</v>
      </c>
      <c r="F160" s="53">
        <v>200</v>
      </c>
      <c r="G160" s="60">
        <v>0.2</v>
      </c>
      <c r="H160" s="53">
        <v>0</v>
      </c>
      <c r="I160" s="51">
        <v>6.4</v>
      </c>
      <c r="J160" s="51">
        <v>26.8</v>
      </c>
      <c r="K160" s="49" t="s">
        <v>46</v>
      </c>
      <c r="L160" s="54">
        <v>3</v>
      </c>
    </row>
    <row r="161" spans="1:12" ht="15" thickBot="1" x14ac:dyDescent="0.35">
      <c r="A161" s="23"/>
      <c r="B161" s="15"/>
      <c r="C161" s="11"/>
      <c r="D161" s="7" t="s">
        <v>23</v>
      </c>
      <c r="E161" s="49" t="s">
        <v>43</v>
      </c>
      <c r="F161" s="53">
        <v>45</v>
      </c>
      <c r="G161" s="60">
        <v>3.4</v>
      </c>
      <c r="H161" s="51">
        <v>0.4</v>
      </c>
      <c r="I161" s="51">
        <v>22.1</v>
      </c>
      <c r="J161" s="51">
        <v>105.5</v>
      </c>
      <c r="K161" s="49" t="s">
        <v>47</v>
      </c>
      <c r="L161" s="54">
        <v>2</v>
      </c>
    </row>
    <row r="162" spans="1:12" ht="15" thickBot="1" x14ac:dyDescent="0.35">
      <c r="A162" s="23"/>
      <c r="B162" s="15"/>
      <c r="C162" s="11"/>
      <c r="D162" s="7"/>
      <c r="E162" s="49" t="s">
        <v>90</v>
      </c>
      <c r="F162" s="53">
        <v>120</v>
      </c>
      <c r="G162" s="60">
        <v>1.8</v>
      </c>
      <c r="H162" s="51">
        <v>0.6</v>
      </c>
      <c r="I162" s="51">
        <v>25.2</v>
      </c>
      <c r="J162" s="51">
        <v>113.4</v>
      </c>
      <c r="K162" s="49" t="s">
        <v>47</v>
      </c>
      <c r="L162" s="54">
        <v>24</v>
      </c>
    </row>
    <row r="163" spans="1:12" ht="15" thickBot="1" x14ac:dyDescent="0.35">
      <c r="A163" s="23"/>
      <c r="B163" s="15"/>
      <c r="C163" s="11"/>
      <c r="D163" s="6"/>
      <c r="E163" s="49" t="s">
        <v>41</v>
      </c>
      <c r="F163" s="53">
        <v>25</v>
      </c>
      <c r="G163" s="60">
        <v>1.7</v>
      </c>
      <c r="H163" s="51">
        <v>0.3</v>
      </c>
      <c r="I163" s="51">
        <v>8.4</v>
      </c>
      <c r="J163" s="51">
        <v>42.7</v>
      </c>
      <c r="K163" s="49" t="s">
        <v>47</v>
      </c>
      <c r="L163" s="54">
        <v>2</v>
      </c>
    </row>
    <row r="164" spans="1:12" ht="14.4" x14ac:dyDescent="0.3">
      <c r="A164" s="23"/>
      <c r="B164" s="15"/>
      <c r="C164" s="11"/>
      <c r="D164" s="6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SUM(F158:F163)</f>
        <v>600</v>
      </c>
      <c r="G165" s="19">
        <f>SUM(G158:G163)</f>
        <v>20.599999999999998</v>
      </c>
      <c r="H165" s="19">
        <f>SUM(H158:H163)</f>
        <v>21.3</v>
      </c>
      <c r="I165" s="19">
        <f>SUM(I158:I163)</f>
        <v>69.400000000000006</v>
      </c>
      <c r="J165" s="19">
        <f>SUM(J158:J163)</f>
        <v>551.50000000000011</v>
      </c>
      <c r="K165" s="25"/>
      <c r="L165" s="19">
        <v>61.41</v>
      </c>
    </row>
    <row r="166" spans="1:12" ht="14.4" x14ac:dyDescent="0.3">
      <c r="A166" s="26">
        <f>A158</f>
        <v>2</v>
      </c>
      <c r="B166" s="13">
        <v>9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SUM(L166:L174)</f>
        <v>0</v>
      </c>
    </row>
    <row r="176" spans="1:12" ht="15" thickBot="1" x14ac:dyDescent="0.3">
      <c r="A176" s="29">
        <f>A158</f>
        <v>2</v>
      </c>
      <c r="B176" s="30">
        <f>B158</f>
        <v>9</v>
      </c>
      <c r="C176" s="65" t="s">
        <v>4</v>
      </c>
      <c r="D176" s="66"/>
      <c r="E176" s="31"/>
      <c r="F176" s="32">
        <f>F165+F175</f>
        <v>600</v>
      </c>
      <c r="G176" s="32">
        <f t="shared" ref="G176" si="72">G165+G175</f>
        <v>20.599999999999998</v>
      </c>
      <c r="H176" s="32">
        <f t="shared" ref="H176" si="73">H165+H175</f>
        <v>21.3</v>
      </c>
      <c r="I176" s="32">
        <f t="shared" ref="I176" si="74">I165+I175</f>
        <v>69.400000000000006</v>
      </c>
      <c r="J176" s="32">
        <f t="shared" ref="J176:L176" si="75">J165+J175</f>
        <v>551.50000000000011</v>
      </c>
      <c r="K176" s="32"/>
      <c r="L176" s="32">
        <f t="shared" si="75"/>
        <v>61.41</v>
      </c>
    </row>
    <row r="177" spans="1:12" ht="15" thickBot="1" x14ac:dyDescent="0.35">
      <c r="A177" s="20">
        <v>2</v>
      </c>
      <c r="B177" s="21">
        <v>10</v>
      </c>
      <c r="C177" s="22" t="s">
        <v>20</v>
      </c>
      <c r="D177" s="5" t="s">
        <v>21</v>
      </c>
      <c r="E177" s="49" t="s">
        <v>92</v>
      </c>
      <c r="F177" s="53">
        <v>220</v>
      </c>
      <c r="G177" s="60">
        <v>7.9</v>
      </c>
      <c r="H177" s="51">
        <v>6.3</v>
      </c>
      <c r="I177" s="51">
        <v>29.4</v>
      </c>
      <c r="J177" s="51">
        <v>206.1</v>
      </c>
      <c r="K177" s="49" t="s">
        <v>94</v>
      </c>
      <c r="L177" s="54">
        <v>24.41</v>
      </c>
    </row>
    <row r="178" spans="1:12" ht="15" thickBot="1" x14ac:dyDescent="0.35">
      <c r="A178" s="23"/>
      <c r="B178" s="15"/>
      <c r="C178" s="11"/>
      <c r="D178" s="6"/>
      <c r="E178" s="49" t="s">
        <v>93</v>
      </c>
      <c r="F178" s="53">
        <v>15</v>
      </c>
      <c r="G178" s="60">
        <v>0.1</v>
      </c>
      <c r="H178" s="53">
        <v>0</v>
      </c>
      <c r="I178" s="51">
        <v>10.8</v>
      </c>
      <c r="J178" s="51">
        <v>43.4</v>
      </c>
      <c r="K178" s="49" t="s">
        <v>47</v>
      </c>
      <c r="L178" s="54">
        <v>3</v>
      </c>
    </row>
    <row r="179" spans="1:12" ht="15" thickBot="1" x14ac:dyDescent="0.35">
      <c r="A179" s="23"/>
      <c r="B179" s="15"/>
      <c r="C179" s="11"/>
      <c r="D179" s="7" t="s">
        <v>22</v>
      </c>
      <c r="E179" s="49" t="s">
        <v>58</v>
      </c>
      <c r="F179" s="53">
        <v>200</v>
      </c>
      <c r="G179" s="60">
        <v>1.6</v>
      </c>
      <c r="H179" s="51">
        <v>1.1000000000000001</v>
      </c>
      <c r="I179" s="51">
        <v>8.6</v>
      </c>
      <c r="J179" s="51">
        <v>50.9</v>
      </c>
      <c r="K179" s="49" t="s">
        <v>61</v>
      </c>
      <c r="L179" s="54">
        <v>7</v>
      </c>
    </row>
    <row r="180" spans="1:12" ht="15" thickBot="1" x14ac:dyDescent="0.35">
      <c r="A180" s="23"/>
      <c r="B180" s="15"/>
      <c r="C180" s="11"/>
      <c r="D180" s="7" t="s">
        <v>23</v>
      </c>
      <c r="E180" s="49" t="s">
        <v>43</v>
      </c>
      <c r="F180" s="53">
        <v>45</v>
      </c>
      <c r="G180" s="60">
        <v>3.4</v>
      </c>
      <c r="H180" s="51">
        <v>0.4</v>
      </c>
      <c r="I180" s="51">
        <v>22.1</v>
      </c>
      <c r="J180" s="51">
        <v>105.5</v>
      </c>
      <c r="K180" s="49" t="s">
        <v>47</v>
      </c>
      <c r="L180" s="54">
        <v>2</v>
      </c>
    </row>
    <row r="181" spans="1:12" ht="15" thickBot="1" x14ac:dyDescent="0.35">
      <c r="A181" s="23"/>
      <c r="B181" s="15"/>
      <c r="C181" s="11"/>
      <c r="D181" s="7"/>
      <c r="E181" s="49" t="s">
        <v>42</v>
      </c>
      <c r="F181" s="53">
        <v>100</v>
      </c>
      <c r="G181" s="60">
        <v>0.8</v>
      </c>
      <c r="H181" s="51">
        <v>0.2</v>
      </c>
      <c r="I181" s="51">
        <v>7.5</v>
      </c>
      <c r="J181" s="53">
        <v>35</v>
      </c>
      <c r="K181" s="49" t="s">
        <v>47</v>
      </c>
      <c r="L181" s="54">
        <v>23</v>
      </c>
    </row>
    <row r="182" spans="1:12" ht="15" thickBot="1" x14ac:dyDescent="0.35">
      <c r="A182" s="23"/>
      <c r="B182" s="15"/>
      <c r="C182" s="11"/>
      <c r="D182" s="6"/>
      <c r="E182" s="49" t="s">
        <v>41</v>
      </c>
      <c r="F182" s="53">
        <v>25</v>
      </c>
      <c r="G182" s="60">
        <v>1.7</v>
      </c>
      <c r="H182" s="51">
        <v>0.3</v>
      </c>
      <c r="I182" s="51">
        <v>8.4</v>
      </c>
      <c r="J182" s="51">
        <v>42.7</v>
      </c>
      <c r="K182" s="49" t="s">
        <v>47</v>
      </c>
      <c r="L182" s="54">
        <v>2</v>
      </c>
    </row>
    <row r="183" spans="1:12" ht="14.4" x14ac:dyDescent="0.3">
      <c r="A183" s="23"/>
      <c r="B183" s="15"/>
      <c r="C183" s="11"/>
      <c r="D183" s="6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SUM(F177:F182)</f>
        <v>605</v>
      </c>
      <c r="G184" s="19">
        <f>SUM(G177:G182)</f>
        <v>15.5</v>
      </c>
      <c r="H184" s="19">
        <f>SUM(H177:H182)</f>
        <v>8.3000000000000007</v>
      </c>
      <c r="I184" s="19">
        <f>SUM(I177:I182)</f>
        <v>86.800000000000011</v>
      </c>
      <c r="J184" s="19">
        <f>SUM(J177:J182)</f>
        <v>483.59999999999997</v>
      </c>
      <c r="K184" s="25"/>
      <c r="L184" s="19">
        <f>SUM(L177:L182)</f>
        <v>61.41</v>
      </c>
    </row>
    <row r="185" spans="1:12" ht="14.4" x14ac:dyDescent="0.3">
      <c r="A185" s="26">
        <f>A177</f>
        <v>2</v>
      </c>
      <c r="B185" s="13">
        <v>10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  <c r="L194" s="19">
        <f t="shared" ref="L194" si="77">SUM(L185:L193)</f>
        <v>0</v>
      </c>
    </row>
    <row r="195" spans="1:12" ht="14.4" x14ac:dyDescent="0.25">
      <c r="A195" s="29">
        <f>A177</f>
        <v>2</v>
      </c>
      <c r="B195" s="30">
        <f>B177</f>
        <v>10</v>
      </c>
      <c r="C195" s="65" t="s">
        <v>4</v>
      </c>
      <c r="D195" s="66"/>
      <c r="E195" s="31"/>
      <c r="F195" s="32">
        <f>F184+F194</f>
        <v>605</v>
      </c>
      <c r="G195" s="32">
        <f t="shared" ref="G195" si="78">G184+G194</f>
        <v>15.5</v>
      </c>
      <c r="H195" s="32">
        <f t="shared" ref="H195" si="79">H184+H194</f>
        <v>8.3000000000000007</v>
      </c>
      <c r="I195" s="32">
        <f t="shared" ref="I195" si="80">I184+I194</f>
        <v>86.800000000000011</v>
      </c>
      <c r="J195" s="32">
        <f t="shared" ref="J195:L195" si="81">J184+J194</f>
        <v>483.59999999999997</v>
      </c>
      <c r="K195" s="32"/>
      <c r="L195" s="32">
        <f t="shared" si="81"/>
        <v>61.41</v>
      </c>
    </row>
    <row r="196" spans="1:12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574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23.229999999999997</v>
      </c>
      <c r="H196" s="34">
        <f t="shared" si="82"/>
        <v>16.46</v>
      </c>
      <c r="I196" s="34">
        <f t="shared" si="82"/>
        <v>77.690000000000012</v>
      </c>
      <c r="J196" s="34">
        <f t="shared" si="82"/>
        <v>551.44000000000005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61.409999999999982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2023-10-22T04:22:35Z</dcterms:modified>
</cp:coreProperties>
</file>